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8_{AF519EFC-1D1B-42FE-9214-20C7C018D51F}" xr6:coauthVersionLast="47" xr6:coauthVersionMax="47" xr10:uidLastSave="{00000000-0000-0000-0000-000000000000}"/>
  <bookViews>
    <workbookView xWindow="-51120" yWindow="3390" windowWidth="35445" windowHeight="15900" xr2:uid="{00000000-000D-0000-FFFF-FFFF00000000}"/>
  </bookViews>
  <sheets>
    <sheet name="Breeding Pipelines" sheetId="12" r:id="rId1"/>
    <sheet name="TPPs and MS" sheetId="14" r:id="rId2"/>
    <sheet name="Country" sheetId="13" r:id="rId3"/>
  </sheets>
  <definedNames>
    <definedName name="_xlnm._FilterDatabase" localSheetId="0" hidden="1">'Breeding Pipelines'!$A$5:$P$156</definedName>
    <definedName name="_xlnm._FilterDatabase" localSheetId="2" hidden="1">Country!$A$6:$T$1507</definedName>
    <definedName name="_xlnm._FilterDatabase" localSheetId="1" hidden="1">'TPPs and MS'!$A$5:$S$335</definedName>
    <definedName name="_Key1" hidden="1">#REF!</definedName>
    <definedName name="_Order1" hidden="1">255</definedName>
    <definedName name="_Sor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07" i="13" l="1"/>
  <c r="T1506" i="13"/>
  <c r="T1505" i="13"/>
  <c r="T1504" i="13"/>
  <c r="T1503" i="13"/>
  <c r="T1502" i="13"/>
  <c r="T1501" i="13"/>
  <c r="T1500" i="13"/>
  <c r="T1499" i="13"/>
  <c r="T1498" i="13"/>
  <c r="T1497" i="13"/>
  <c r="T1496" i="13"/>
  <c r="T1495" i="13"/>
  <c r="T1494" i="13"/>
  <c r="T1493" i="13"/>
  <c r="T1492" i="13"/>
  <c r="T1491" i="13"/>
  <c r="T1490" i="13"/>
  <c r="T1489" i="13"/>
  <c r="T1488" i="13"/>
  <c r="T1487" i="13"/>
  <c r="T1486" i="13"/>
  <c r="T1485" i="13"/>
  <c r="T1484" i="13"/>
  <c r="T1483" i="13"/>
  <c r="T1482" i="13"/>
  <c r="T1481" i="13"/>
  <c r="T1480" i="13"/>
  <c r="T1479" i="13"/>
  <c r="T1478" i="13"/>
  <c r="T1477" i="13"/>
  <c r="T1476" i="13"/>
  <c r="T1475" i="13"/>
  <c r="T1474" i="13"/>
  <c r="T1473" i="13"/>
  <c r="T1472" i="13"/>
  <c r="T1471" i="13"/>
  <c r="T1470" i="13"/>
  <c r="T1469" i="13"/>
  <c r="T1468" i="13"/>
  <c r="T1467" i="13"/>
  <c r="T1466" i="13"/>
  <c r="T1465" i="13"/>
  <c r="T1464" i="13"/>
  <c r="T1463" i="13"/>
  <c r="T1462" i="13"/>
  <c r="T1461" i="13"/>
  <c r="T1460" i="13"/>
  <c r="T1459" i="13"/>
  <c r="T1458" i="13"/>
  <c r="T1457" i="13"/>
  <c r="T1456" i="13"/>
  <c r="T1455" i="13"/>
  <c r="T1454" i="13"/>
  <c r="T1453" i="13"/>
  <c r="T1452" i="13"/>
  <c r="T1451" i="13"/>
  <c r="T1450" i="13"/>
  <c r="T1449" i="13"/>
  <c r="T1448" i="13"/>
  <c r="T1447" i="13"/>
  <c r="T1446" i="13"/>
  <c r="T1445" i="13"/>
  <c r="T1444" i="13"/>
  <c r="T1443" i="13"/>
  <c r="T1442" i="13"/>
  <c r="T1441" i="13"/>
  <c r="T1440" i="13"/>
  <c r="T1439" i="13"/>
  <c r="T1438" i="13"/>
  <c r="T1437" i="13"/>
  <c r="T1436" i="13"/>
  <c r="T1435" i="13"/>
  <c r="T1434" i="13"/>
  <c r="T1433" i="13"/>
  <c r="T1432" i="13"/>
  <c r="T1431" i="13"/>
  <c r="T1430" i="13"/>
  <c r="T1429" i="13"/>
  <c r="T1428" i="13"/>
  <c r="T1427" i="13"/>
  <c r="T1426" i="13"/>
  <c r="T1425" i="13"/>
  <c r="T1424" i="13"/>
  <c r="T1423" i="13"/>
  <c r="T1422" i="13"/>
  <c r="T1421" i="13"/>
  <c r="T1420" i="13"/>
  <c r="T1419" i="13"/>
  <c r="T1418" i="13"/>
  <c r="T1417" i="13"/>
  <c r="T1416" i="13"/>
  <c r="T1415" i="13"/>
  <c r="T1414" i="13"/>
  <c r="T1413" i="13"/>
  <c r="T1412" i="13"/>
  <c r="T1411" i="13"/>
  <c r="T1410" i="13"/>
  <c r="T1409" i="13"/>
  <c r="T1408" i="13"/>
  <c r="T1407" i="13"/>
  <c r="T1406" i="13"/>
  <c r="T1405" i="13"/>
  <c r="T1404" i="13"/>
  <c r="T1403" i="13"/>
  <c r="T1402" i="13"/>
  <c r="T1401" i="13"/>
  <c r="T1400" i="13"/>
  <c r="T1399" i="13"/>
  <c r="T1398" i="13"/>
  <c r="T1397" i="13"/>
  <c r="T1396" i="13"/>
  <c r="T1395" i="13"/>
  <c r="T1394" i="13"/>
  <c r="T1393" i="13"/>
  <c r="T1392" i="13"/>
  <c r="T1391" i="13"/>
  <c r="T1390" i="13"/>
  <c r="T1389" i="13"/>
  <c r="T1388" i="13"/>
  <c r="T1387" i="13"/>
  <c r="T1386" i="13"/>
  <c r="T1385" i="13"/>
  <c r="T1384" i="13"/>
  <c r="T1383" i="13"/>
  <c r="T1382" i="13"/>
  <c r="T1381" i="13"/>
  <c r="T1380" i="13"/>
  <c r="T1379" i="13"/>
  <c r="T1378" i="13"/>
  <c r="T1377" i="13"/>
  <c r="T1376" i="13"/>
  <c r="T1375" i="13"/>
  <c r="T1374" i="13"/>
  <c r="T1373" i="13"/>
  <c r="T1372" i="13"/>
  <c r="T1371" i="13"/>
  <c r="T1370" i="13"/>
  <c r="T1369" i="13"/>
  <c r="T1368" i="13"/>
  <c r="T1367" i="13"/>
  <c r="T1366" i="13"/>
  <c r="T1365" i="13"/>
  <c r="T1364" i="13"/>
  <c r="T1363" i="13"/>
  <c r="T1362" i="13"/>
  <c r="T1361" i="13"/>
  <c r="T1360" i="13"/>
  <c r="T1359" i="13"/>
  <c r="T1358" i="13"/>
  <c r="T1357" i="13"/>
  <c r="T1356" i="13"/>
  <c r="T1355" i="13"/>
  <c r="T1354" i="13"/>
  <c r="T1353" i="13"/>
  <c r="T1352" i="13"/>
  <c r="T1351" i="13"/>
  <c r="T1350" i="13"/>
  <c r="T1349" i="13"/>
  <c r="T1348" i="13"/>
  <c r="T1347" i="13"/>
  <c r="T1346" i="13"/>
  <c r="T1345" i="13"/>
  <c r="T1344" i="13"/>
  <c r="T1343" i="13"/>
  <c r="T1342" i="13"/>
  <c r="T1341" i="13"/>
  <c r="T1340" i="13"/>
  <c r="T1339" i="13"/>
  <c r="T1338" i="13"/>
  <c r="T1337" i="13"/>
  <c r="T1336" i="13"/>
  <c r="T1335" i="13"/>
  <c r="T1334" i="13"/>
  <c r="T1333" i="13"/>
  <c r="T1332" i="13"/>
  <c r="T1331" i="13"/>
  <c r="T1330" i="13"/>
  <c r="T1329" i="13"/>
  <c r="T1328" i="13"/>
  <c r="T1327" i="13"/>
  <c r="T1326" i="13"/>
  <c r="T1325" i="13"/>
  <c r="T1324" i="13"/>
  <c r="T1323" i="13"/>
  <c r="T1322" i="13"/>
  <c r="T1321" i="13"/>
  <c r="T1320" i="13"/>
  <c r="T1319" i="13"/>
  <c r="T1318" i="13"/>
  <c r="T1317" i="13"/>
  <c r="T1316" i="13"/>
  <c r="T1315" i="13"/>
  <c r="T1314" i="13"/>
  <c r="T1313" i="13"/>
  <c r="T1312" i="13"/>
  <c r="T1311" i="13"/>
  <c r="T1310" i="13"/>
  <c r="T1309" i="13"/>
  <c r="T1308" i="13"/>
  <c r="T1307" i="13"/>
  <c r="T1306" i="13"/>
  <c r="T1305" i="13"/>
  <c r="T1304" i="13"/>
  <c r="T1303" i="13"/>
  <c r="T1302" i="13"/>
  <c r="T1301" i="13"/>
  <c r="T1300" i="13"/>
  <c r="T1299" i="13"/>
  <c r="T1298" i="13"/>
  <c r="T1297" i="13"/>
  <c r="T1296" i="13"/>
  <c r="T1295" i="13"/>
  <c r="T1294" i="13"/>
  <c r="T1293" i="13"/>
  <c r="T1292" i="13"/>
  <c r="T1291" i="13"/>
  <c r="T1290" i="13"/>
  <c r="T1289" i="13"/>
  <c r="T1288" i="13"/>
  <c r="T1287" i="13"/>
  <c r="T1286" i="13"/>
  <c r="T1285" i="13"/>
  <c r="T1284" i="13"/>
  <c r="T1283" i="13"/>
  <c r="T1282" i="13"/>
  <c r="T1281" i="13"/>
  <c r="T1280" i="13"/>
  <c r="T1279" i="13"/>
  <c r="T1278" i="13"/>
  <c r="T1277" i="13"/>
  <c r="T1276" i="13"/>
  <c r="T1275" i="13"/>
  <c r="T1274" i="13"/>
  <c r="T1273" i="13"/>
  <c r="T1272" i="13"/>
  <c r="T1271" i="13"/>
  <c r="T1270" i="13"/>
  <c r="T1269" i="13"/>
  <c r="T1268" i="13"/>
  <c r="T1267" i="13"/>
  <c r="T1266" i="13"/>
  <c r="T1265" i="13"/>
  <c r="T1264" i="13"/>
  <c r="T1263" i="13"/>
  <c r="T1262" i="13"/>
  <c r="T1261" i="13"/>
  <c r="T1260" i="13"/>
  <c r="T1259" i="13"/>
  <c r="T1258" i="13"/>
  <c r="T1257" i="13"/>
  <c r="T1256" i="13"/>
  <c r="T1255" i="13"/>
  <c r="T1254" i="13"/>
  <c r="T1253" i="13"/>
  <c r="T1252" i="13"/>
  <c r="T1251" i="13"/>
  <c r="T1250" i="13"/>
  <c r="T1249" i="13"/>
  <c r="T1248" i="13"/>
  <c r="T1247" i="13"/>
  <c r="T1246" i="13"/>
  <c r="T1245" i="13"/>
  <c r="T1244" i="13"/>
  <c r="T1243" i="13"/>
  <c r="T1242" i="13"/>
  <c r="T1241" i="13"/>
  <c r="T1240" i="13"/>
  <c r="T1239" i="13"/>
  <c r="T1238" i="13"/>
  <c r="T1237" i="13"/>
  <c r="T1236" i="13"/>
  <c r="T1235" i="13"/>
  <c r="T1234" i="13"/>
  <c r="T1233" i="13"/>
  <c r="T1232" i="13"/>
  <c r="T1231" i="13"/>
  <c r="T1230" i="13"/>
  <c r="T1229" i="13"/>
  <c r="T1228" i="13"/>
  <c r="T1227" i="13"/>
  <c r="T1226" i="13"/>
  <c r="T1225" i="13"/>
  <c r="T1224" i="13"/>
  <c r="T1223" i="13"/>
  <c r="T1222" i="13"/>
  <c r="T1221" i="13"/>
  <c r="T1220" i="13"/>
  <c r="T1219" i="13"/>
  <c r="T1218" i="13"/>
  <c r="T1217" i="13"/>
  <c r="T1216" i="13"/>
  <c r="T1215" i="13"/>
  <c r="T1214" i="13"/>
  <c r="T1213" i="13"/>
  <c r="T1212" i="13"/>
  <c r="T1211" i="13"/>
  <c r="T1210" i="13"/>
  <c r="T1209" i="13"/>
  <c r="T1208" i="13"/>
  <c r="T1207" i="13"/>
  <c r="T1206" i="13"/>
  <c r="T1205" i="13"/>
  <c r="T1204" i="13"/>
  <c r="T1203" i="13"/>
  <c r="T1202" i="13"/>
  <c r="T1201" i="13"/>
  <c r="T1200" i="13"/>
  <c r="T1199" i="13"/>
  <c r="T1198" i="13"/>
  <c r="T1197" i="13"/>
  <c r="T1196" i="13"/>
  <c r="T1195" i="13"/>
  <c r="T1194" i="13"/>
  <c r="T1193" i="13"/>
  <c r="T1192" i="13"/>
  <c r="T1191" i="13"/>
  <c r="T1190" i="13"/>
  <c r="T1189" i="13"/>
  <c r="T1188" i="13"/>
  <c r="T1187" i="13"/>
  <c r="T1186" i="13"/>
  <c r="T1185" i="13"/>
  <c r="T1184" i="13"/>
  <c r="T1183" i="13"/>
  <c r="T1182" i="13"/>
  <c r="T1181" i="13"/>
  <c r="T1180" i="13"/>
  <c r="T1179" i="13"/>
  <c r="T1178" i="13"/>
  <c r="T1177" i="13"/>
  <c r="T1176" i="13"/>
  <c r="T1175" i="13"/>
  <c r="T1174" i="13"/>
  <c r="T1173" i="13"/>
  <c r="T1172" i="13"/>
  <c r="T1171" i="13"/>
  <c r="T1170" i="13"/>
  <c r="T1169" i="13"/>
  <c r="T1168" i="13"/>
  <c r="T1167" i="13"/>
  <c r="T1166" i="13"/>
  <c r="T1165" i="13"/>
  <c r="T1164" i="13"/>
  <c r="T1163" i="13"/>
  <c r="T1162" i="13"/>
  <c r="T1161" i="13"/>
  <c r="T1160" i="13"/>
  <c r="T1159" i="13"/>
  <c r="T1158" i="13"/>
  <c r="T1157" i="13"/>
  <c r="T1156" i="13"/>
  <c r="T1155" i="13"/>
  <c r="T1154" i="13"/>
  <c r="T1153" i="13"/>
  <c r="T1152" i="13"/>
  <c r="T1151" i="13"/>
  <c r="T1150" i="13"/>
  <c r="T1149" i="13"/>
  <c r="T1148" i="13"/>
  <c r="T1147" i="13"/>
  <c r="T1146" i="13"/>
  <c r="T1145" i="13"/>
  <c r="T1144" i="13"/>
  <c r="T1143" i="13"/>
  <c r="T1142" i="13"/>
  <c r="T1141" i="13"/>
  <c r="T1140" i="13"/>
  <c r="T1139" i="13"/>
  <c r="T1138" i="13"/>
  <c r="T1137" i="13"/>
  <c r="T1136" i="13"/>
  <c r="T1135" i="13"/>
  <c r="T1134" i="13"/>
  <c r="T1133" i="13"/>
  <c r="T1132" i="13"/>
  <c r="T1131" i="13"/>
  <c r="T1130" i="13"/>
  <c r="T1129" i="13"/>
  <c r="T1128" i="13"/>
  <c r="T1127" i="13"/>
  <c r="T1126" i="13"/>
  <c r="T1125" i="13"/>
  <c r="T1124" i="13"/>
  <c r="T1123" i="13"/>
  <c r="T1122" i="13"/>
  <c r="T1121" i="13"/>
  <c r="T1120" i="13"/>
  <c r="T1119" i="13"/>
  <c r="T1118" i="13"/>
  <c r="T1117" i="13"/>
  <c r="T1116" i="13"/>
  <c r="T1115" i="13"/>
  <c r="T1114" i="13"/>
  <c r="T1113" i="13"/>
  <c r="T1112" i="13"/>
  <c r="T1111" i="13"/>
  <c r="T1110" i="13"/>
  <c r="T1109" i="13"/>
  <c r="T1108" i="13"/>
  <c r="T1107" i="13"/>
  <c r="T1106" i="13"/>
  <c r="T1105" i="13"/>
  <c r="T1104" i="13"/>
  <c r="T1103" i="13"/>
  <c r="T1102" i="13"/>
  <c r="T1101" i="13"/>
  <c r="T1100" i="13"/>
  <c r="T1099" i="13"/>
  <c r="T1098" i="13"/>
  <c r="T1097" i="13"/>
  <c r="T1096" i="13"/>
  <c r="T1095" i="13"/>
  <c r="T1094" i="13"/>
  <c r="T1093" i="13"/>
  <c r="T1092" i="13"/>
  <c r="T1091" i="13"/>
  <c r="T1090" i="13"/>
  <c r="T1089" i="13"/>
  <c r="T1088" i="13"/>
  <c r="T1087" i="13"/>
  <c r="T1086" i="13"/>
  <c r="T1085" i="13"/>
  <c r="T1084" i="13"/>
  <c r="T1083" i="13"/>
  <c r="T1082" i="13"/>
  <c r="T1081" i="13"/>
  <c r="T1080" i="13"/>
  <c r="T1079" i="13"/>
  <c r="T1078" i="13"/>
  <c r="T1077" i="13"/>
  <c r="T1076" i="13"/>
  <c r="T1075" i="13"/>
  <c r="T1074" i="13"/>
  <c r="T1073" i="13"/>
  <c r="T1072" i="13"/>
  <c r="T1071" i="13"/>
  <c r="T1070" i="13"/>
  <c r="T1069" i="13"/>
  <c r="T1068" i="13"/>
  <c r="T1067" i="13"/>
  <c r="T1066" i="13"/>
  <c r="T1065" i="13"/>
  <c r="T1064" i="13"/>
  <c r="T1063" i="13"/>
  <c r="T1062" i="13"/>
  <c r="T1061" i="13"/>
  <c r="T1060" i="13"/>
  <c r="T1059" i="13"/>
  <c r="T1058" i="13"/>
  <c r="T1057" i="13"/>
  <c r="T1056" i="13"/>
  <c r="T1055" i="13"/>
  <c r="T1054" i="13"/>
  <c r="T1053" i="13"/>
  <c r="T1052" i="13"/>
  <c r="T1051" i="13"/>
  <c r="T1050" i="13"/>
  <c r="T1049" i="13"/>
  <c r="T1048" i="13"/>
  <c r="T1047" i="13"/>
  <c r="T1046" i="13"/>
  <c r="T1045" i="13"/>
  <c r="T1044" i="13"/>
  <c r="T1043" i="13"/>
  <c r="T1042" i="13"/>
  <c r="T1041" i="13"/>
  <c r="T1040" i="13"/>
  <c r="T1039" i="13"/>
  <c r="T1038" i="13"/>
  <c r="T1037" i="13"/>
  <c r="T1036" i="13"/>
  <c r="T1035" i="13"/>
  <c r="T1034" i="13"/>
  <c r="T1033" i="13"/>
  <c r="T1032" i="13"/>
  <c r="T1031" i="13"/>
  <c r="T1030" i="13"/>
  <c r="T1029" i="13"/>
  <c r="T1028" i="13"/>
  <c r="T1027" i="13"/>
  <c r="T1026" i="13"/>
  <c r="T1025" i="13"/>
  <c r="T1024" i="13"/>
  <c r="T1023" i="13"/>
  <c r="T1022" i="13"/>
  <c r="T1021" i="13"/>
  <c r="T1020" i="13"/>
  <c r="T1019" i="13"/>
  <c r="T1018" i="13"/>
  <c r="T1017" i="13"/>
  <c r="T1016" i="13"/>
  <c r="T1015" i="13"/>
  <c r="T1014" i="13"/>
  <c r="T1013" i="13"/>
  <c r="T1012" i="13"/>
  <c r="T1011" i="13"/>
  <c r="T1010" i="13"/>
  <c r="T1009" i="13"/>
  <c r="T1008" i="13"/>
  <c r="T1007" i="13"/>
  <c r="T1006" i="13"/>
  <c r="T1005" i="13"/>
  <c r="T1004" i="13"/>
  <c r="T1003" i="13"/>
  <c r="T1002" i="13"/>
  <c r="T1001" i="13"/>
  <c r="T1000" i="13"/>
  <c r="T999" i="13"/>
  <c r="T998" i="13"/>
  <c r="T997" i="13"/>
  <c r="T996" i="13"/>
  <c r="T995" i="13"/>
  <c r="T994" i="13"/>
  <c r="T993" i="13"/>
  <c r="T992" i="13"/>
  <c r="T991" i="13"/>
  <c r="T990" i="13"/>
  <c r="T989" i="13"/>
  <c r="T988" i="13"/>
  <c r="T987" i="13"/>
  <c r="T986" i="13"/>
  <c r="T985" i="13"/>
  <c r="T984" i="13"/>
  <c r="T983" i="13"/>
  <c r="T982" i="13"/>
  <c r="T981" i="13"/>
  <c r="T980" i="13"/>
  <c r="T979" i="13"/>
  <c r="T978" i="13"/>
  <c r="T977" i="13"/>
  <c r="T976" i="13"/>
  <c r="T975" i="13"/>
  <c r="T974" i="13"/>
  <c r="T973" i="13"/>
  <c r="T972" i="13"/>
  <c r="T971" i="13"/>
  <c r="T970" i="13"/>
  <c r="T969" i="13"/>
  <c r="T968" i="13"/>
  <c r="T967" i="13"/>
  <c r="T966" i="13"/>
  <c r="T965" i="13"/>
  <c r="T964" i="13"/>
  <c r="T963" i="13"/>
  <c r="T962" i="13"/>
  <c r="T961" i="13"/>
  <c r="T960" i="13"/>
  <c r="T959" i="13"/>
  <c r="T958" i="13"/>
  <c r="T957" i="13"/>
  <c r="T956" i="13"/>
  <c r="T955" i="13"/>
  <c r="T954" i="13"/>
  <c r="T953" i="13"/>
  <c r="T952" i="13"/>
  <c r="T951" i="13"/>
  <c r="T950" i="13"/>
  <c r="T949" i="13"/>
  <c r="T948" i="13"/>
  <c r="T947" i="13"/>
  <c r="T946" i="13"/>
  <c r="T945" i="13"/>
  <c r="T944" i="13"/>
  <c r="T943" i="13"/>
  <c r="T942" i="13"/>
  <c r="T941" i="13"/>
  <c r="T940" i="13"/>
  <c r="T939" i="13"/>
  <c r="T938" i="13"/>
  <c r="T937" i="13"/>
  <c r="T936" i="13"/>
  <c r="T935" i="13"/>
  <c r="T934" i="13"/>
  <c r="T933" i="13"/>
  <c r="T932" i="13"/>
  <c r="T931" i="13"/>
  <c r="T930" i="13"/>
  <c r="T929" i="13"/>
  <c r="T928" i="13"/>
  <c r="T927" i="13"/>
  <c r="T926" i="13"/>
  <c r="T925" i="13"/>
  <c r="T924" i="13"/>
  <c r="T923" i="13"/>
  <c r="T922" i="13"/>
  <c r="T921" i="13"/>
  <c r="T920" i="13"/>
  <c r="T919" i="13"/>
  <c r="T918" i="13"/>
  <c r="T917" i="13"/>
  <c r="T916" i="13"/>
  <c r="T915" i="13"/>
  <c r="T914" i="13"/>
  <c r="T913" i="13"/>
  <c r="T912" i="13"/>
  <c r="T911" i="13"/>
  <c r="T910" i="13"/>
  <c r="T909" i="13"/>
  <c r="T908" i="13"/>
  <c r="T907" i="13"/>
  <c r="T906" i="13"/>
  <c r="T905" i="13"/>
  <c r="T904" i="13"/>
  <c r="T903" i="13"/>
  <c r="T902" i="13"/>
  <c r="T901" i="13"/>
  <c r="T900" i="13"/>
  <c r="T899" i="13"/>
  <c r="T898" i="13"/>
  <c r="T897" i="13"/>
  <c r="T896" i="13"/>
  <c r="T895" i="13"/>
  <c r="T894" i="13"/>
  <c r="T893" i="13"/>
  <c r="T892" i="13"/>
  <c r="T891" i="13"/>
  <c r="T890" i="13"/>
  <c r="T889" i="13"/>
  <c r="T888" i="13"/>
  <c r="T887" i="13"/>
  <c r="T886" i="13"/>
  <c r="T885" i="13"/>
  <c r="T884" i="13"/>
  <c r="T883" i="13"/>
  <c r="T882" i="13"/>
  <c r="T881" i="13"/>
  <c r="T880" i="13"/>
  <c r="T879" i="13"/>
  <c r="T878" i="13"/>
  <c r="T877" i="13"/>
  <c r="T876" i="13"/>
  <c r="T875" i="13"/>
  <c r="T874" i="13"/>
  <c r="T873" i="13"/>
  <c r="T872" i="13"/>
  <c r="T871" i="13"/>
  <c r="T870" i="13"/>
  <c r="T869" i="13"/>
  <c r="T868" i="13"/>
  <c r="T867" i="13"/>
  <c r="T866" i="13"/>
  <c r="T865" i="13"/>
  <c r="T864" i="13"/>
  <c r="T863" i="13"/>
  <c r="T862" i="13"/>
  <c r="T861" i="13"/>
  <c r="T860" i="13"/>
  <c r="T859" i="13"/>
  <c r="T858" i="13"/>
  <c r="T857" i="13"/>
  <c r="T856" i="13"/>
  <c r="T855" i="13"/>
  <c r="T854" i="13"/>
  <c r="T853" i="13"/>
  <c r="T852" i="13"/>
  <c r="T851" i="13"/>
  <c r="T850" i="13"/>
  <c r="T849" i="13"/>
  <c r="T848" i="13"/>
  <c r="T847" i="13"/>
  <c r="T846" i="13"/>
  <c r="T845" i="13"/>
  <c r="T844" i="13"/>
  <c r="T843" i="13"/>
  <c r="T842" i="13"/>
  <c r="T841" i="13"/>
  <c r="T840" i="13"/>
  <c r="T839" i="13"/>
  <c r="T838" i="13"/>
  <c r="T837" i="13"/>
  <c r="T836" i="13"/>
  <c r="T835" i="13"/>
  <c r="T834" i="13"/>
  <c r="T833" i="13"/>
  <c r="T832" i="13"/>
  <c r="T831" i="13"/>
  <c r="T830" i="13"/>
  <c r="T829" i="13"/>
  <c r="T828" i="13"/>
  <c r="T827" i="13"/>
  <c r="T826" i="13"/>
  <c r="T825" i="13"/>
  <c r="T824" i="13"/>
  <c r="T823" i="13"/>
  <c r="T822" i="13"/>
  <c r="T821" i="13"/>
  <c r="T820" i="13"/>
  <c r="T819" i="13"/>
  <c r="T818" i="13"/>
  <c r="T817" i="13"/>
  <c r="T816" i="13"/>
  <c r="T815" i="13"/>
  <c r="T814" i="13"/>
  <c r="T813" i="13"/>
  <c r="T812" i="13"/>
  <c r="T811" i="13"/>
  <c r="T810" i="13"/>
  <c r="T809" i="13"/>
  <c r="T808" i="13"/>
  <c r="T807" i="13"/>
  <c r="T806" i="13"/>
  <c r="T805" i="13"/>
  <c r="T804" i="13"/>
  <c r="T803" i="13"/>
  <c r="T802" i="13"/>
  <c r="T801" i="13"/>
  <c r="T800" i="13"/>
  <c r="T799" i="13"/>
  <c r="T798" i="13"/>
  <c r="T797" i="13"/>
  <c r="T796" i="13"/>
  <c r="T795" i="13"/>
  <c r="T794" i="13"/>
  <c r="T793" i="13"/>
  <c r="T792" i="13"/>
  <c r="T791" i="13"/>
  <c r="T790" i="13"/>
  <c r="T789" i="13"/>
  <c r="T788" i="13"/>
  <c r="T787" i="13"/>
  <c r="T786" i="13"/>
  <c r="T785" i="13"/>
  <c r="T784" i="13"/>
  <c r="T783" i="13"/>
  <c r="T782" i="13"/>
  <c r="T781" i="13"/>
  <c r="T780" i="13"/>
  <c r="T779" i="13"/>
  <c r="T778" i="13"/>
  <c r="T777" i="13"/>
  <c r="T776" i="13"/>
  <c r="T775" i="13"/>
  <c r="T774" i="13"/>
  <c r="T773" i="13"/>
  <c r="T772" i="13"/>
  <c r="T771" i="13"/>
  <c r="T770" i="13"/>
  <c r="T769" i="13"/>
  <c r="T768" i="13"/>
  <c r="T767" i="13"/>
  <c r="T766" i="13"/>
  <c r="T765" i="13"/>
  <c r="T764" i="13"/>
  <c r="T763" i="13"/>
  <c r="T762" i="13"/>
  <c r="T761" i="13"/>
  <c r="T760" i="13"/>
  <c r="T759" i="13"/>
  <c r="T758" i="13"/>
  <c r="T757" i="13"/>
  <c r="T756" i="13"/>
  <c r="T755" i="13"/>
  <c r="T754" i="13"/>
  <c r="T753" i="13"/>
  <c r="T752" i="13"/>
  <c r="T751" i="13"/>
  <c r="T750" i="13"/>
  <c r="T749" i="13"/>
  <c r="T748" i="13"/>
  <c r="T747" i="13"/>
  <c r="T746" i="13"/>
  <c r="T745" i="13"/>
  <c r="T744" i="13"/>
  <c r="T743" i="13"/>
  <c r="T742" i="13"/>
  <c r="T741" i="13"/>
  <c r="T740" i="13"/>
  <c r="T739" i="13"/>
  <c r="T738" i="13"/>
  <c r="T737" i="13"/>
  <c r="T736" i="13"/>
  <c r="T735" i="13"/>
  <c r="T734" i="13"/>
  <c r="T733" i="13"/>
  <c r="T732" i="13"/>
  <c r="T731" i="13"/>
  <c r="T730" i="13"/>
  <c r="T729" i="13"/>
  <c r="T728" i="13"/>
  <c r="T727" i="13"/>
  <c r="T726" i="13"/>
  <c r="T725" i="13"/>
  <c r="T724" i="13"/>
  <c r="T723" i="13"/>
  <c r="T722" i="13"/>
  <c r="T721" i="13"/>
  <c r="T720" i="13"/>
  <c r="T719" i="13"/>
  <c r="T718" i="13"/>
  <c r="T717" i="13"/>
  <c r="T716" i="13"/>
  <c r="T715" i="13"/>
  <c r="T714" i="13"/>
  <c r="T713" i="13"/>
  <c r="T712" i="13"/>
  <c r="T711" i="13"/>
  <c r="T710" i="13"/>
  <c r="T709" i="13"/>
  <c r="T708" i="13"/>
  <c r="T707" i="13"/>
  <c r="T706" i="13"/>
  <c r="T705" i="13"/>
  <c r="T704" i="13"/>
  <c r="T703" i="13"/>
  <c r="T702" i="13"/>
  <c r="T701" i="13"/>
  <c r="T700" i="13"/>
  <c r="T699" i="13"/>
  <c r="T698" i="13"/>
  <c r="T697" i="13"/>
  <c r="T696" i="13"/>
  <c r="T695" i="13"/>
  <c r="T694" i="13"/>
  <c r="T693" i="13"/>
  <c r="T692" i="13"/>
  <c r="T691" i="13"/>
  <c r="T690" i="13"/>
  <c r="T689" i="13"/>
  <c r="T688" i="13"/>
  <c r="T687" i="13"/>
  <c r="T686" i="13"/>
  <c r="T685" i="13"/>
  <c r="T684" i="13"/>
  <c r="T683" i="13"/>
  <c r="T682" i="13"/>
  <c r="T681" i="13"/>
  <c r="T680" i="13"/>
  <c r="T679" i="13"/>
  <c r="T678" i="13"/>
  <c r="T677" i="13"/>
  <c r="T676" i="13"/>
  <c r="T675" i="13"/>
  <c r="T674" i="13"/>
  <c r="T673" i="13"/>
  <c r="T672" i="13"/>
  <c r="T671" i="13"/>
  <c r="T670" i="13"/>
  <c r="T669" i="13"/>
  <c r="T668" i="13"/>
  <c r="T667" i="13"/>
  <c r="T666" i="13"/>
  <c r="T665" i="13"/>
  <c r="T664" i="13"/>
  <c r="T663" i="13"/>
  <c r="T662" i="13"/>
  <c r="T661" i="13"/>
  <c r="T660" i="13"/>
  <c r="T659" i="13"/>
  <c r="T658" i="13"/>
  <c r="T657" i="13"/>
  <c r="T656" i="13"/>
  <c r="T655" i="13"/>
  <c r="T654" i="13"/>
  <c r="T653" i="13"/>
  <c r="T652" i="13"/>
  <c r="T651" i="13"/>
  <c r="T650" i="13"/>
  <c r="T649" i="13"/>
  <c r="T648" i="13"/>
  <c r="T647" i="13"/>
  <c r="T646" i="13"/>
  <c r="T645" i="13"/>
  <c r="T644" i="13"/>
  <c r="T643" i="13"/>
  <c r="T642" i="13"/>
  <c r="T641" i="13"/>
  <c r="T640" i="13"/>
  <c r="T639" i="13"/>
  <c r="T638" i="13"/>
  <c r="T637" i="13"/>
  <c r="T636" i="13"/>
  <c r="T635" i="13"/>
  <c r="T634" i="13"/>
  <c r="T633" i="13"/>
  <c r="T632" i="13"/>
  <c r="T631" i="13"/>
  <c r="T630" i="13"/>
  <c r="T629" i="13"/>
  <c r="T628" i="13"/>
  <c r="T627" i="13"/>
  <c r="T626" i="13"/>
  <c r="T625" i="13"/>
  <c r="T624" i="13"/>
  <c r="T623" i="13"/>
  <c r="T622" i="13"/>
  <c r="T621" i="13"/>
  <c r="T620" i="13"/>
  <c r="T619" i="13"/>
  <c r="T618" i="13"/>
  <c r="T617" i="13"/>
  <c r="T616" i="13"/>
  <c r="T615" i="13"/>
  <c r="T614" i="13"/>
  <c r="T613" i="13"/>
  <c r="T612" i="13"/>
  <c r="T611" i="13"/>
  <c r="T610" i="13"/>
  <c r="T609" i="13"/>
  <c r="T608" i="13"/>
  <c r="T607" i="13"/>
  <c r="T606" i="13"/>
  <c r="T605" i="13"/>
  <c r="T604" i="13"/>
  <c r="T603" i="13"/>
  <c r="T602" i="13"/>
  <c r="T601" i="13"/>
  <c r="T600" i="13"/>
  <c r="T599" i="13"/>
  <c r="T598" i="13"/>
  <c r="T597" i="13"/>
  <c r="T596" i="13"/>
  <c r="T595" i="13"/>
  <c r="T594" i="13"/>
  <c r="T593" i="13"/>
  <c r="T592" i="13"/>
  <c r="T591" i="13"/>
  <c r="T590" i="13"/>
  <c r="T589" i="13"/>
  <c r="T588" i="13"/>
  <c r="T587" i="13"/>
  <c r="T586" i="13"/>
  <c r="T585" i="13"/>
  <c r="T584" i="13"/>
  <c r="T583" i="13"/>
  <c r="T582" i="13"/>
  <c r="T581" i="13"/>
  <c r="T580" i="13"/>
  <c r="T579" i="13"/>
  <c r="T578" i="13"/>
  <c r="T577" i="13"/>
  <c r="T576" i="13"/>
  <c r="T575" i="13"/>
  <c r="T574" i="13"/>
  <c r="T573" i="13"/>
  <c r="T572" i="13"/>
  <c r="T571" i="13"/>
  <c r="T570" i="13"/>
  <c r="T569" i="13"/>
  <c r="T568" i="13"/>
  <c r="T567" i="13"/>
  <c r="T566" i="13"/>
  <c r="T565" i="13"/>
  <c r="T564" i="13"/>
  <c r="T563" i="13"/>
  <c r="T562" i="13"/>
  <c r="T561" i="13"/>
  <c r="T560" i="13"/>
  <c r="T559" i="13"/>
  <c r="T558" i="13"/>
  <c r="T557" i="13"/>
  <c r="T556" i="13"/>
  <c r="T555" i="13"/>
  <c r="T554" i="13"/>
  <c r="T553" i="13"/>
  <c r="T552" i="13"/>
  <c r="T551" i="13"/>
  <c r="T550" i="13"/>
  <c r="T549" i="13"/>
  <c r="T548" i="13"/>
  <c r="T547" i="13"/>
  <c r="T546" i="13"/>
  <c r="T545" i="13"/>
  <c r="T544" i="13"/>
  <c r="T543" i="13"/>
  <c r="T542" i="13"/>
  <c r="T541" i="13"/>
  <c r="T540" i="13"/>
  <c r="T539" i="13"/>
  <c r="T538" i="13"/>
  <c r="T537" i="13"/>
  <c r="T536" i="13"/>
  <c r="T535" i="13"/>
  <c r="T534" i="13"/>
  <c r="T533" i="13"/>
  <c r="T532" i="13"/>
  <c r="T531" i="13"/>
  <c r="T530" i="13"/>
  <c r="T529" i="13"/>
  <c r="T528" i="13"/>
  <c r="T527" i="13"/>
  <c r="T526" i="13"/>
  <c r="T525" i="13"/>
  <c r="T524" i="13"/>
  <c r="T523" i="13"/>
  <c r="T522" i="13"/>
  <c r="T521" i="13"/>
  <c r="T520" i="13"/>
  <c r="T519" i="13"/>
  <c r="T518" i="13"/>
  <c r="T517" i="13"/>
  <c r="T516" i="13"/>
  <c r="T515" i="13"/>
  <c r="T514" i="13"/>
  <c r="T513" i="13"/>
  <c r="T512" i="13"/>
  <c r="T511" i="13"/>
  <c r="T510" i="13"/>
  <c r="T509" i="13"/>
  <c r="T508" i="13"/>
  <c r="T507" i="13"/>
  <c r="T506" i="13"/>
  <c r="T505" i="13"/>
  <c r="T504" i="13"/>
  <c r="T503" i="13"/>
  <c r="T502" i="13"/>
  <c r="T501" i="13"/>
  <c r="T500" i="13"/>
  <c r="T499" i="13"/>
  <c r="T498" i="13"/>
  <c r="T497" i="13"/>
  <c r="T496" i="13"/>
  <c r="T495" i="13"/>
  <c r="T494" i="13"/>
  <c r="T493" i="13"/>
  <c r="T492" i="13"/>
  <c r="T491" i="13"/>
  <c r="T490" i="13"/>
  <c r="T489" i="13"/>
  <c r="T488" i="13"/>
  <c r="T487" i="13"/>
  <c r="T486" i="13"/>
  <c r="T485" i="13"/>
  <c r="T484" i="13"/>
  <c r="T483" i="13"/>
  <c r="T482" i="13"/>
  <c r="T481" i="13"/>
  <c r="T480" i="13"/>
  <c r="T479" i="13"/>
  <c r="T478" i="13"/>
  <c r="T477" i="13"/>
  <c r="T476" i="13"/>
  <c r="T475" i="13"/>
  <c r="T474" i="13"/>
  <c r="T473" i="13"/>
  <c r="T472" i="13"/>
  <c r="T471" i="13"/>
  <c r="T470" i="13"/>
  <c r="T469" i="13"/>
  <c r="T468" i="13"/>
  <c r="T467" i="13"/>
  <c r="T466" i="13"/>
  <c r="T465" i="13"/>
  <c r="T464" i="13"/>
  <c r="T463" i="13"/>
  <c r="T462" i="13"/>
  <c r="T461" i="13"/>
  <c r="T460" i="13"/>
  <c r="T459" i="13"/>
  <c r="T458" i="13"/>
  <c r="T457" i="13"/>
  <c r="T456" i="13"/>
  <c r="T455" i="13"/>
  <c r="T454" i="13"/>
  <c r="T453" i="13"/>
  <c r="T452" i="13"/>
  <c r="T451" i="13"/>
  <c r="T450" i="13"/>
  <c r="T449" i="13"/>
  <c r="T448" i="13"/>
  <c r="T447" i="13"/>
  <c r="T446" i="13"/>
  <c r="T445" i="13"/>
  <c r="T444" i="13"/>
  <c r="T443" i="13"/>
  <c r="T442" i="13"/>
  <c r="T441" i="13"/>
  <c r="T440" i="13"/>
  <c r="T439" i="13"/>
  <c r="T438" i="13"/>
  <c r="T437" i="13"/>
  <c r="T436" i="13"/>
  <c r="T435" i="13"/>
  <c r="T434" i="13"/>
  <c r="T433" i="13"/>
  <c r="T432" i="13"/>
  <c r="T431" i="13"/>
  <c r="T430" i="13"/>
  <c r="T429" i="13"/>
  <c r="T428" i="13"/>
  <c r="T427" i="13"/>
  <c r="T426" i="13"/>
  <c r="T425" i="13"/>
  <c r="T424" i="13"/>
  <c r="T423" i="13"/>
  <c r="T422" i="13"/>
  <c r="T421" i="13"/>
  <c r="T420" i="13"/>
  <c r="T419" i="13"/>
  <c r="T418" i="13"/>
  <c r="T417" i="13"/>
  <c r="T416" i="13"/>
  <c r="T415" i="13"/>
  <c r="T414" i="13"/>
  <c r="T413" i="13"/>
  <c r="T412" i="13"/>
  <c r="T411" i="13"/>
  <c r="T410" i="13"/>
  <c r="T409" i="13"/>
  <c r="T408" i="13"/>
  <c r="T407" i="13"/>
  <c r="T406" i="13"/>
  <c r="T405" i="13"/>
  <c r="T404" i="13"/>
  <c r="T403" i="13"/>
  <c r="T402" i="13"/>
  <c r="T401" i="13"/>
  <c r="T400" i="13"/>
  <c r="T399" i="13"/>
  <c r="T398" i="13"/>
  <c r="T397" i="13"/>
  <c r="T396" i="13"/>
  <c r="T395" i="13"/>
  <c r="T394" i="13"/>
  <c r="T393" i="13"/>
  <c r="T392" i="13"/>
  <c r="T391" i="13"/>
  <c r="T390" i="13"/>
  <c r="T389" i="13"/>
  <c r="T388" i="13"/>
  <c r="T387" i="13"/>
  <c r="T386" i="13"/>
  <c r="T385" i="13"/>
  <c r="T384" i="13"/>
  <c r="T383" i="13"/>
  <c r="T382" i="13"/>
  <c r="T381" i="13"/>
  <c r="T380" i="13"/>
  <c r="T379" i="13"/>
  <c r="T378" i="13"/>
  <c r="T377" i="13"/>
  <c r="T376" i="13"/>
  <c r="T375" i="13"/>
  <c r="T374" i="13"/>
  <c r="T373" i="13"/>
  <c r="T372" i="13"/>
  <c r="T371" i="13"/>
  <c r="T370" i="13"/>
  <c r="T369" i="13"/>
  <c r="T368" i="13"/>
  <c r="T367" i="13"/>
  <c r="T366" i="13"/>
  <c r="T365" i="13"/>
  <c r="T364" i="13"/>
  <c r="T363" i="13"/>
  <c r="T362" i="13"/>
  <c r="T361" i="13"/>
  <c r="T360" i="13"/>
  <c r="T359" i="13"/>
  <c r="T358" i="13"/>
  <c r="T357" i="13"/>
  <c r="T356" i="13"/>
  <c r="T355" i="13"/>
  <c r="T354" i="13"/>
  <c r="T353" i="13"/>
  <c r="T352" i="13"/>
  <c r="T351" i="13"/>
  <c r="T350" i="13"/>
  <c r="T349" i="13"/>
  <c r="T348" i="13"/>
  <c r="T347" i="13"/>
  <c r="T346" i="13"/>
  <c r="T345" i="13"/>
  <c r="T344" i="13"/>
  <c r="T343" i="13"/>
  <c r="T342" i="13"/>
  <c r="T341" i="13"/>
  <c r="T340" i="13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T282" i="13"/>
  <c r="T281" i="13"/>
  <c r="T280" i="13"/>
  <c r="T279" i="13"/>
  <c r="T278" i="13"/>
  <c r="T277" i="13"/>
  <c r="T276" i="13"/>
  <c r="T275" i="13"/>
  <c r="T274" i="13"/>
  <c r="T273" i="13"/>
  <c r="T272" i="13"/>
  <c r="T271" i="13"/>
  <c r="T270" i="13"/>
  <c r="T269" i="13"/>
  <c r="T268" i="13"/>
  <c r="T267" i="13"/>
  <c r="T266" i="13"/>
  <c r="T265" i="13"/>
  <c r="T264" i="13"/>
  <c r="T263" i="13"/>
  <c r="T262" i="13"/>
  <c r="T261" i="13"/>
  <c r="T260" i="13"/>
  <c r="T259" i="13"/>
  <c r="T258" i="13"/>
  <c r="T257" i="13"/>
  <c r="T256" i="13"/>
  <c r="T255" i="13"/>
  <c r="T254" i="13"/>
  <c r="T253" i="13"/>
  <c r="T252" i="13"/>
  <c r="T251" i="13"/>
  <c r="T250" i="13"/>
  <c r="T249" i="13"/>
  <c r="T248" i="13"/>
  <c r="T247" i="13"/>
  <c r="T246" i="13"/>
  <c r="T245" i="13"/>
  <c r="T244" i="13"/>
  <c r="T243" i="13"/>
  <c r="T242" i="13"/>
  <c r="T241" i="13"/>
  <c r="T240" i="13"/>
  <c r="T239" i="13"/>
  <c r="T238" i="13"/>
  <c r="T237" i="13"/>
  <c r="T236" i="13"/>
  <c r="T235" i="13"/>
  <c r="T234" i="13"/>
  <c r="T233" i="13"/>
  <c r="T232" i="13"/>
  <c r="T231" i="13"/>
  <c r="T230" i="13"/>
  <c r="T229" i="13"/>
  <c r="T228" i="13"/>
  <c r="T227" i="13"/>
  <c r="T226" i="13"/>
  <c r="T225" i="13"/>
  <c r="T224" i="13"/>
  <c r="T223" i="13"/>
  <c r="T222" i="13"/>
  <c r="T221" i="13"/>
  <c r="T220" i="13"/>
  <c r="T219" i="13"/>
  <c r="T218" i="13"/>
  <c r="T217" i="13"/>
  <c r="T216" i="13"/>
  <c r="T215" i="13"/>
  <c r="T214" i="13"/>
  <c r="T213" i="13"/>
  <c r="T212" i="13"/>
  <c r="T211" i="13"/>
  <c r="T210" i="13"/>
  <c r="T209" i="13"/>
  <c r="T208" i="13"/>
  <c r="T207" i="13"/>
  <c r="T206" i="13"/>
  <c r="T205" i="13"/>
  <c r="T204" i="13"/>
  <c r="T203" i="13"/>
  <c r="T202" i="13"/>
  <c r="T201" i="13"/>
  <c r="T200" i="13"/>
  <c r="T199" i="13"/>
  <c r="T198" i="13"/>
  <c r="T197" i="13"/>
  <c r="T196" i="13"/>
  <c r="T195" i="13"/>
  <c r="T194" i="13"/>
  <c r="T193" i="13"/>
  <c r="T192" i="13"/>
  <c r="T191" i="13"/>
  <c r="T190" i="13"/>
  <c r="T189" i="13"/>
  <c r="T188" i="13"/>
  <c r="T187" i="13"/>
  <c r="T186" i="13"/>
  <c r="T185" i="13"/>
  <c r="T184" i="13"/>
  <c r="T183" i="13"/>
  <c r="T182" i="13"/>
  <c r="T181" i="13"/>
  <c r="T180" i="13"/>
  <c r="T179" i="13"/>
  <c r="T178" i="13"/>
  <c r="T177" i="13"/>
  <c r="T176" i="13"/>
  <c r="T175" i="13"/>
  <c r="T174" i="13"/>
  <c r="T173" i="13"/>
  <c r="T172" i="13"/>
  <c r="T171" i="13"/>
  <c r="T170" i="13"/>
  <c r="T169" i="13"/>
  <c r="T168" i="13"/>
  <c r="T167" i="13"/>
  <c r="T166" i="13"/>
  <c r="T165" i="13"/>
  <c r="T164" i="13"/>
  <c r="T163" i="13"/>
  <c r="T162" i="13"/>
  <c r="T161" i="13"/>
  <c r="T160" i="13"/>
  <c r="T159" i="13"/>
  <c r="T158" i="13"/>
  <c r="T157" i="13"/>
  <c r="T156" i="13"/>
  <c r="T155" i="13"/>
  <c r="T154" i="13"/>
  <c r="T153" i="13"/>
  <c r="T152" i="13"/>
  <c r="T151" i="13"/>
  <c r="T150" i="13"/>
  <c r="T149" i="13"/>
  <c r="T148" i="13"/>
  <c r="T147" i="13"/>
  <c r="T146" i="13"/>
  <c r="T145" i="13"/>
  <c r="T144" i="13"/>
  <c r="T143" i="13"/>
  <c r="T142" i="13"/>
  <c r="T141" i="13"/>
  <c r="T140" i="13"/>
  <c r="T139" i="13"/>
  <c r="T138" i="13"/>
  <c r="T137" i="13"/>
  <c r="T136" i="13"/>
  <c r="T135" i="13"/>
  <c r="T134" i="13"/>
  <c r="T133" i="13"/>
  <c r="T132" i="13"/>
  <c r="T131" i="13"/>
  <c r="T130" i="13"/>
  <c r="T129" i="13"/>
  <c r="T128" i="13"/>
  <c r="T127" i="13"/>
  <c r="T126" i="13"/>
  <c r="T125" i="13"/>
  <c r="T124" i="13"/>
  <c r="T123" i="13"/>
  <c r="T122" i="13"/>
  <c r="T121" i="13"/>
  <c r="T120" i="13"/>
  <c r="T119" i="13"/>
  <c r="T118" i="13"/>
  <c r="T117" i="13"/>
  <c r="T116" i="13"/>
  <c r="T115" i="13"/>
  <c r="T114" i="13"/>
  <c r="T113" i="13"/>
  <c r="T112" i="13"/>
  <c r="T111" i="13"/>
  <c r="T110" i="13"/>
  <c r="T109" i="13"/>
  <c r="T108" i="13"/>
  <c r="T107" i="13"/>
  <c r="T106" i="13"/>
  <c r="T105" i="13"/>
  <c r="T104" i="13"/>
  <c r="T103" i="13"/>
  <c r="T102" i="13"/>
  <c r="T101" i="13"/>
  <c r="T100" i="13"/>
  <c r="T99" i="13"/>
  <c r="T98" i="13"/>
  <c r="T97" i="13"/>
  <c r="T96" i="13"/>
  <c r="T95" i="13"/>
  <c r="T94" i="13"/>
  <c r="T93" i="13"/>
  <c r="T92" i="13"/>
  <c r="T91" i="13"/>
  <c r="T90" i="13"/>
  <c r="T89" i="13"/>
  <c r="T88" i="13"/>
  <c r="T87" i="13"/>
  <c r="T86" i="13"/>
  <c r="T85" i="13"/>
  <c r="T84" i="13"/>
  <c r="T83" i="13"/>
  <c r="T82" i="13"/>
  <c r="T81" i="13"/>
  <c r="T80" i="13"/>
  <c r="T79" i="13"/>
  <c r="T78" i="13"/>
  <c r="T77" i="13"/>
  <c r="T76" i="13"/>
  <c r="T75" i="13"/>
  <c r="T74" i="13"/>
  <c r="T73" i="13"/>
  <c r="T72" i="13"/>
  <c r="T71" i="13"/>
  <c r="T70" i="13"/>
  <c r="T69" i="13"/>
  <c r="T68" i="13"/>
  <c r="T67" i="13"/>
  <c r="T66" i="13"/>
  <c r="T65" i="13"/>
  <c r="T64" i="13"/>
  <c r="T63" i="13"/>
  <c r="T62" i="13"/>
  <c r="T61" i="13"/>
  <c r="T60" i="13"/>
  <c r="T59" i="13"/>
  <c r="T58" i="13"/>
  <c r="T57" i="13"/>
  <c r="T56" i="13"/>
  <c r="T55" i="13"/>
  <c r="T54" i="13"/>
  <c r="T53" i="13"/>
  <c r="T52" i="13"/>
  <c r="T51" i="13"/>
  <c r="T50" i="13"/>
  <c r="T49" i="13"/>
  <c r="T48" i="13"/>
  <c r="T47" i="13"/>
  <c r="T46" i="13"/>
  <c r="T45" i="13"/>
  <c r="T44" i="13"/>
  <c r="T43" i="13"/>
  <c r="T42" i="13"/>
  <c r="T41" i="13"/>
  <c r="T40" i="13"/>
  <c r="T39" i="13"/>
  <c r="T38" i="13"/>
  <c r="T37" i="13"/>
  <c r="T36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S335" i="14"/>
  <c r="S334" i="14"/>
  <c r="S333" i="14"/>
  <c r="S332" i="14"/>
  <c r="S331" i="14"/>
  <c r="S330" i="14"/>
  <c r="S329" i="14"/>
  <c r="S328" i="14"/>
  <c r="S327" i="14"/>
  <c r="S326" i="14"/>
  <c r="S325" i="14"/>
  <c r="S324" i="14"/>
  <c r="S323" i="14"/>
  <c r="S322" i="14"/>
  <c r="S321" i="14"/>
  <c r="S320" i="14"/>
  <c r="S319" i="14"/>
  <c r="S318" i="14"/>
  <c r="S317" i="14"/>
  <c r="S316" i="14"/>
  <c r="S315" i="14"/>
  <c r="S314" i="14"/>
  <c r="S313" i="14"/>
  <c r="S312" i="14"/>
  <c r="S311" i="14"/>
  <c r="S310" i="14"/>
  <c r="S309" i="14"/>
  <c r="S308" i="14"/>
  <c r="S307" i="14"/>
  <c r="S306" i="14"/>
  <c r="S305" i="14"/>
  <c r="S304" i="14"/>
  <c r="S303" i="14"/>
  <c r="S302" i="14"/>
  <c r="S301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8" i="14"/>
  <c r="S287" i="14"/>
  <c r="S286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70" i="14"/>
  <c r="S269" i="14"/>
  <c r="S268" i="14"/>
  <c r="S267" i="14"/>
  <c r="S266" i="14"/>
  <c r="S265" i="14"/>
  <c r="S264" i="14"/>
  <c r="S263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S247" i="14"/>
  <c r="S246" i="14"/>
  <c r="S245" i="14"/>
  <c r="S244" i="14"/>
  <c r="S243" i="14"/>
  <c r="S242" i="14"/>
  <c r="S241" i="14"/>
  <c r="S240" i="14"/>
  <c r="S239" i="14"/>
  <c r="S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5" i="14"/>
  <c r="S204" i="14"/>
  <c r="S203" i="14"/>
  <c r="S202" i="14"/>
  <c r="S201" i="14"/>
  <c r="S200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7" i="14"/>
  <c r="S176" i="14"/>
  <c r="S175" i="14"/>
  <c r="S174" i="14"/>
  <c r="S173" i="14"/>
  <c r="S172" i="14"/>
  <c r="S171" i="14"/>
  <c r="S170" i="14"/>
  <c r="S169" i="14"/>
  <c r="S168" i="14"/>
  <c r="S167" i="14"/>
  <c r="S166" i="14"/>
  <c r="S165" i="14"/>
  <c r="S164" i="14"/>
  <c r="S163" i="14"/>
  <c r="S162" i="14"/>
  <c r="S161" i="14"/>
  <c r="S160" i="14"/>
  <c r="S159" i="14"/>
  <c r="S158" i="14"/>
  <c r="S157" i="14"/>
  <c r="S156" i="14"/>
  <c r="S155" i="14"/>
  <c r="S154" i="14"/>
  <c r="S153" i="14"/>
  <c r="S152" i="14"/>
  <c r="S151" i="14"/>
  <c r="S150" i="14"/>
  <c r="S149" i="14"/>
  <c r="S148" i="14"/>
  <c r="S147" i="14"/>
  <c r="S146" i="14"/>
  <c r="S145" i="14"/>
  <c r="S144" i="14"/>
  <c r="S143" i="14"/>
  <c r="S142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P156" i="12"/>
  <c r="P155" i="12"/>
  <c r="P154" i="12"/>
  <c r="P153" i="12"/>
  <c r="P152" i="12"/>
  <c r="P151" i="12"/>
  <c r="P150" i="12"/>
  <c r="P149" i="12"/>
  <c r="P148" i="12"/>
  <c r="P147" i="12"/>
  <c r="P146" i="12"/>
  <c r="P145" i="12"/>
  <c r="P144" i="12"/>
  <c r="P143" i="12"/>
  <c r="P142" i="12"/>
  <c r="P141" i="12"/>
  <c r="P140" i="12"/>
  <c r="P139" i="12"/>
  <c r="P138" i="12"/>
  <c r="P137" i="12"/>
  <c r="P136" i="12"/>
  <c r="P135" i="12"/>
  <c r="P134" i="12"/>
  <c r="P133" i="12"/>
  <c r="P132" i="12"/>
  <c r="P131" i="12"/>
  <c r="P130" i="12"/>
  <c r="P129" i="12"/>
  <c r="P128" i="12"/>
  <c r="P127" i="12"/>
  <c r="P126" i="12"/>
  <c r="P125" i="12"/>
  <c r="P124" i="12"/>
  <c r="P123" i="12"/>
  <c r="P122" i="12"/>
  <c r="P121" i="12"/>
  <c r="P120" i="12"/>
  <c r="P119" i="12"/>
  <c r="P118" i="12"/>
  <c r="P117" i="12"/>
  <c r="P116" i="12"/>
  <c r="P115" i="12"/>
  <c r="P114" i="12"/>
  <c r="P113" i="12"/>
  <c r="P112" i="12"/>
  <c r="P111" i="12"/>
  <c r="P110" i="12"/>
  <c r="P109" i="12"/>
  <c r="P108" i="12"/>
  <c r="P107" i="12"/>
  <c r="P106" i="12"/>
  <c r="P105" i="12"/>
  <c r="P104" i="12"/>
  <c r="P103" i="12"/>
  <c r="P102" i="12"/>
  <c r="P101" i="12"/>
  <c r="P100" i="12"/>
  <c r="P99" i="12"/>
  <c r="P98" i="12"/>
  <c r="P97" i="12"/>
  <c r="P96" i="12"/>
  <c r="P95" i="12"/>
  <c r="P94" i="12"/>
  <c r="P93" i="12"/>
  <c r="P92" i="12"/>
  <c r="P91" i="12"/>
  <c r="P90" i="12"/>
  <c r="P89" i="12"/>
  <c r="P88" i="12"/>
  <c r="P87" i="12"/>
  <c r="P86" i="12"/>
  <c r="P85" i="12"/>
  <c r="P84" i="12"/>
  <c r="P83" i="12"/>
  <c r="P82" i="12"/>
  <c r="P81" i="12"/>
  <c r="P80" i="12"/>
  <c r="P79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 l="1"/>
  <c r="T7" i="13"/>
</calcChain>
</file>

<file path=xl/sharedStrings.xml><?xml version="1.0" encoding="utf-8"?>
<sst xmlns="http://schemas.openxmlformats.org/spreadsheetml/2006/main" count="14795" uniqueCount="1003">
  <si>
    <t>Crop</t>
  </si>
  <si>
    <t>Organization</t>
  </si>
  <si>
    <t>MS Long Name</t>
  </si>
  <si>
    <t>TPP Short Name</t>
  </si>
  <si>
    <t>Breeding Effort</t>
  </si>
  <si>
    <t>Internal Name for Breeding Pipeline</t>
  </si>
  <si>
    <t>Banana</t>
  </si>
  <si>
    <t>IITA</t>
  </si>
  <si>
    <t>Banana - Matooke | Non-Hybrid | EAF | Food; Fresh Market; Cooking | NA | Mid Altitude; Highlands | Rainfed | NA</t>
  </si>
  <si>
    <t>Banana Matooke EAF IITA TPP00307</t>
  </si>
  <si>
    <t>Category 1: Full</t>
  </si>
  <si>
    <t>Matooke Banana</t>
  </si>
  <si>
    <t>Banana - Matooke | Non-Hybrid | CAF | Food; Fresh Market; Cooking | NA | Highlands; Mid Altitude | Rainfed | NA</t>
  </si>
  <si>
    <t>Banana Matooke CAF IITA TPP00312</t>
  </si>
  <si>
    <t>Category 4: Late Testing</t>
  </si>
  <si>
    <t>Banana - Mchare | Non-Hybrid | EAF | Food; Fresh Market; Cooking | NA | Highlands; Mid Altitude | Rainfed | NA</t>
  </si>
  <si>
    <t>Banana Mchare EAF IITA TPP00178</t>
  </si>
  <si>
    <t>Mchare Banana</t>
  </si>
  <si>
    <t>Banana - Mchare | Non-Hybrid | CAF | Food; Fresh Market; Cooking | NA | Mid Altitude; Highlands | Rainfed | NA</t>
  </si>
  <si>
    <t>Banana Mchare CAF IITA TPP00313</t>
  </si>
  <si>
    <t>Banana - Plantain | Non-Hybrid | WAF | Food; Fresh Market | NA | Humid Lowlands | Rainfed | NA</t>
  </si>
  <si>
    <t>Banana Plantain WAF IITA TPP00180</t>
  </si>
  <si>
    <t>Plantain</t>
  </si>
  <si>
    <t>Banana - Plantain | Non-Hybrid | CAF | Food; Fresh Market | NA | Humid Lowlands | Rainfed | NA</t>
  </si>
  <si>
    <t>Banana Plantain CAF IITA TPP00181</t>
  </si>
  <si>
    <t>Category 2: Early and Late Testing</t>
  </si>
  <si>
    <t>CIAT</t>
  </si>
  <si>
    <t>Cassava</t>
  </si>
  <si>
    <t>Cassava | Non-Hybrid | WAF | Food; Biofortified; Fresh Roots; Processing | Yellow | Derived Savanna; Northern &amp; Southern Guinea Savanna; Humid Forest | Rainfed | NA</t>
  </si>
  <si>
    <t>Cassava WAF CIAT TPP00047</t>
  </si>
  <si>
    <t>Category 0: Pre-breeding Only</t>
  </si>
  <si>
    <t>Pre-breeding biofortified cassava for fresh and processing (dual purpose)</t>
  </si>
  <si>
    <t>Cassava | Non-Hybrid | CAF | Food; Biofortified; Fresh Roots; Processing | Yellow | Savanna; Humid; Dry Highlands; Rainforest; Gallery Forest | Rainfed | NA</t>
  </si>
  <si>
    <t>Cassava CAF CIAT TPP00048</t>
  </si>
  <si>
    <t>Cassava | Non-Hybrid | LAC | Food; Fresh Roots | Yellow | Semiarid Lowland Tropics; Subhumid Lowland Tropics | Rainfed | NA</t>
  </si>
  <si>
    <t>Cassava LAC CIAT TPP00051</t>
  </si>
  <si>
    <t>Biofortified cassava for fresh and processing (Dual Purpose)</t>
  </si>
  <si>
    <t>Cassava | Non-Hybrid | CAF | Food; Fresh Roots | White | Savanna; Humid; Dry Highlands; Rainforest; Gallery Forest | Rainfed | NA</t>
  </si>
  <si>
    <t>Cassava CAF CIAT TPP00052</t>
  </si>
  <si>
    <t>Pre-breeding white cassava for fresh market</t>
  </si>
  <si>
    <t>Cassava | Non-Hybrid | EAF | Food; Fresh Roots | White | Coastal; Mid Altitude; Highlands | Rainfed | NA</t>
  </si>
  <si>
    <t>Cassava EAF CIAT TPP00053</t>
  </si>
  <si>
    <t>Cassava | Non-Hybrid | SAF | Food; Fresh Roots | White | Subhumid Lowland Tropics; Semiarid Lowland Tropics | Rainfed | NA</t>
  </si>
  <si>
    <t>Cassava SAF CIAT TPP00054</t>
  </si>
  <si>
    <t>Cassava | Non-Hybrid | SEA | Food; Fresh Roots | White | Semiarid Lowland Tropics; Subhumid Lowland Tropics | Rainfed | NA</t>
  </si>
  <si>
    <t>Cassava SEA CIAT TPP00055</t>
  </si>
  <si>
    <t>Cassava | Non-Hybrid | LAC | Food; Fresh Roots | White | Semiarid Lowland Tropics; Subhumid Lowland Tropics | Rainfed | NA</t>
  </si>
  <si>
    <t>Cassava LAC CIAT TPP00056</t>
  </si>
  <si>
    <t>White cassava for fresh market</t>
  </si>
  <si>
    <t>Cassava | Non-Hybrid | WAF | Food; Industrial | White | Humid Forest; Derived Savanna; Northern &amp; Southern Guinea Savanna | Rainfed | NA</t>
  </si>
  <si>
    <t>Cassava WAF CIAT TPP00057</t>
  </si>
  <si>
    <t>White cassava for industry (SEA; SA; SSA)</t>
  </si>
  <si>
    <t>Cassava | Non-Hybrid | CAF | Food; Industrial | White | Humid Forest; Derived Savanna; Northern &amp; Southern Guinea Savanna | Rainfed | NA</t>
  </si>
  <si>
    <t>Cassava CAF CIAT TPP00058</t>
  </si>
  <si>
    <t>Cassava | Non-Hybrid | EAF | Food; Industrial Starch | White | Coastal; Mid Altitude; Highlands | Rainfed | NA</t>
  </si>
  <si>
    <t>Cassava EAF CIAT TPP00059</t>
  </si>
  <si>
    <t>Cassava | Non-Hybrid | SEA | Food; Industrial Starch; Feed | White | Semiarid Lowland Tropics; Subhumid Lowland Tropics; CMD | Rainfed | NA</t>
  </si>
  <si>
    <t>Cassava SEA CIAT TPP00061</t>
  </si>
  <si>
    <t>Cassava | Non-Hybrid | SA | Food; Industrial Starch; Feed | White | Semiarid Lowland Tropics; Subhumid Lowland Tropics | Rainfed | NA</t>
  </si>
  <si>
    <t>Cassava SA CIAT TPP00062</t>
  </si>
  <si>
    <t>Cassava | Non-Hybrid | LAC | Industrial Starch; Feed; Food | White | Semiarid Lowland Tropics; Subhumid Lowland Tropics | Rainfed | NA</t>
  </si>
  <si>
    <t>Cassava LAC CIAT TPP00063</t>
  </si>
  <si>
    <t>White cassava for industry (LAC)</t>
  </si>
  <si>
    <t>Cassava | Non-Hybrid | EAF | Food; Processing | White | Coastal; Mid Altitude; Highlands | Rainfed | NA</t>
  </si>
  <si>
    <t>Cassava EAF IITA TPP00449</t>
  </si>
  <si>
    <t>White Cassava for Processing</t>
  </si>
  <si>
    <t>Cassava | Non-Hybrid | WAF | Food; Processing | White | Derived Savanna; Humid Forest; Northern &amp; Southern Guinea Savanna | Rainfed | NA</t>
  </si>
  <si>
    <t>Cassava WAF IITA TPP00599</t>
  </si>
  <si>
    <t>Cassava | Non-Hybrid | CAF | Food; Processing | White | Savanna humid; Dry Highlands; Rainforest; Gallery Forest | Rainfed | NA</t>
  </si>
  <si>
    <t>Cassava CAF IITA TPP00600</t>
  </si>
  <si>
    <t>Cassava | Non-Hybrid | SAF | Food; Processing | White | Semiarid Lowland Tropics; Subhumid Lowland Tropics | Rainfed | NA</t>
  </si>
  <si>
    <t>Cassava SAF IITA TPP00610</t>
  </si>
  <si>
    <t>Cassava | Non-Hybrid | WAF | Food; Fresh Roots | White | Humid Forest; Derived Savanna; Northern &amp; Southern Guinea Savanna | Rainfed | NA</t>
  </si>
  <si>
    <t>Cassava WAF IITA TPP00291</t>
  </si>
  <si>
    <t>White Cassava for Industry</t>
  </si>
  <si>
    <t>Cassava - Waxy | Non-Hybrid | LAC | Food; Specialty Starch; Waxy | White | Subhumid Lowland Tropics; Semiarid Lowland Tropics | Rainfed | NA</t>
  </si>
  <si>
    <t>Cassava Waxy LAC CIAT TPP00064</t>
  </si>
  <si>
    <t>Low amylose cassava for industry (LAC)</t>
  </si>
  <si>
    <t>Potato</t>
  </si>
  <si>
    <t>CIP</t>
  </si>
  <si>
    <t>Potato | Non-Hybrid | LAC | Food; Table | Red skin | Lowlands | Rainfed; Irrigated | Early</t>
  </si>
  <si>
    <t>Potato LAC CIP TPP00570</t>
  </si>
  <si>
    <t>LTVR</t>
  </si>
  <si>
    <t>Potato | Non-Hybrid | SA | Food; Table | Cream skin | Subtropical; Drought, heat and salinity prone environment; Lowlands | Irrigated | Early</t>
  </si>
  <si>
    <t>Potato SA CIP TPP00571</t>
  </si>
  <si>
    <t>Potato | Non-Hybrid | EAF | Food; Table | Cream skin | Highlands | Rainfed | Early</t>
  </si>
  <si>
    <t>Potato EAF CIP TPP00111</t>
  </si>
  <si>
    <t>Africa table and processing</t>
  </si>
  <si>
    <t>Potato | Non-Hybrid | EAF | Food; Table | Red skin | Lowlands; Subhumid Mid Altitude | Rainfed; Irrigated | Early</t>
  </si>
  <si>
    <t>Potato EAF CIP TPP00549</t>
  </si>
  <si>
    <t>Potato | Non-Hybrid | EAF | Food Processing; Chips | NA | Highlands | Rainfed | Early</t>
  </si>
  <si>
    <t>Potato EAF CIP TPP00550</t>
  </si>
  <si>
    <t>Potato | Non-Hybrid | EAF | Food; Processing; Crisps | NA | Highlands | Rainfed | Early</t>
  </si>
  <si>
    <t>Potato EAF CIP TPP00551</t>
  </si>
  <si>
    <t>Potato | Non-Hybrid | EAF | Food; Table | Cream skin | Lowlands; Mid Altitude | Rainfed | Early</t>
  </si>
  <si>
    <t>Potato EAF CIP TPP00554</t>
  </si>
  <si>
    <t>Potato | Non-Hybrid | EAF | Food; Table | Red skin | Highlands | Rainfed | Early</t>
  </si>
  <si>
    <t>Potato EAF CIP TPP00555</t>
  </si>
  <si>
    <t>Potato | Non-Hybrid | LAC | Food; Table | Red skin | Andean Highlands | Rainfed | Mid</t>
  </si>
  <si>
    <t>Potato LAC CIP TPP00113</t>
  </si>
  <si>
    <t>Highland Potato</t>
  </si>
  <si>
    <t>Potato | Non-Hybrid | LAC | Food; Table | Cream skin | Andean Highlands | Rainfed | Mid</t>
  </si>
  <si>
    <t>Potato LAC CIP TPP00560</t>
  </si>
  <si>
    <t>Potato | Non-Hybrid | LAC | Food; Processing; Chips | NA | Andean Highlands | Rainfed | Mid</t>
  </si>
  <si>
    <t>Potato LAC CIP TPP00561</t>
  </si>
  <si>
    <t>Potato | Non-Hybrid | LAC | Food; Processing; Crisps | NA | Andean Highlands | Rainfed | Mid</t>
  </si>
  <si>
    <t>Potato LAC CIP TPP00562</t>
  </si>
  <si>
    <t>Potato | Non-Hybrid | SEA | Food; Table | Yellow skin | Subtropical; Tropical highlands; Lowlands | Irrigated | Early</t>
  </si>
  <si>
    <t>Potato SEA CIP TPP00107</t>
  </si>
  <si>
    <t>Asia table and processing</t>
  </si>
  <si>
    <t>Potato | Non-Hybrid | SA | Food; Processing; Crisps | NA | Subtropical; Tropical Lowlands | Irrigated | Early</t>
  </si>
  <si>
    <t>Potato SA CIP TPP00108</t>
  </si>
  <si>
    <t>Potato | Non-Hybrid | SEA | Food; Processing; Chips | NA | Subtropical; Tropical highlands; Lowlands | Irrigated | Early</t>
  </si>
  <si>
    <t>Potato SEA CIP TPP00109</t>
  </si>
  <si>
    <t>Potato | Non-Hybrid | SA | Food; Table | Yellow skin | Subtropical; Tropical Lowlands | Irrigated | Early</t>
  </si>
  <si>
    <t>Potato SA CIP TPP00114</t>
  </si>
  <si>
    <t>Potato | Non-Hybrid | SEA | Food; Table | Red skin | Subtropical; Tropical highlands; Lowlands | Irrigated | Early</t>
  </si>
  <si>
    <t>Potato SEA CIP TPP00563</t>
  </si>
  <si>
    <t>Potato | Non-Hybrid | SEA | Food; Processing; Crisps | NA | Subtropical; Tropical highlands; Lowlands | Irrigated | Early</t>
  </si>
  <si>
    <t>Potato SEA CIP TPP00564</t>
  </si>
  <si>
    <t>Potato | Non-Hybrid | SA | Food; Table | Yellow skin | Subtropical; Drought, heat and salinity prone environment; Lowlands | Irrigated | Early</t>
  </si>
  <si>
    <t>Potato SA CIP TPP00572</t>
  </si>
  <si>
    <t>Potato | Non-Hybrid | SA | Food; Table | Red skin | Subtropical; Tropical Lowlands | Irrigated | Early</t>
  </si>
  <si>
    <t>Potato SA CIP TPP00573</t>
  </si>
  <si>
    <t>Potato | Non-Hybrid | SA | Food; Table | Red skin | Subtropical; Drought, heat and salinity prone environment; Lowlands | Irrigated | Early</t>
  </si>
  <si>
    <t>Potato SA CIP TPP00574</t>
  </si>
  <si>
    <t>Potato | Non-Hybrid | SA | Food; Table | Yellow skin | Subtropical; Tropical highlands | Irrigated | Mid</t>
  </si>
  <si>
    <t>Potato SA CIP TPP00576</t>
  </si>
  <si>
    <t>Potato | Non-Hybrid | SA | Food; Table | Red skin | Subtropical; Tropical highlands | Irrigated | Mid</t>
  </si>
  <si>
    <t>Potato SA CIP TPP00577</t>
  </si>
  <si>
    <t>Potato | Non-Hybrid | SA | Food; Processing; Crisps | NA | Subtropical; Drought, heat and salinity prone environment; Lowlands | Irrigated | Early</t>
  </si>
  <si>
    <t>Potato SA CIP TPP00578</t>
  </si>
  <si>
    <t>Potato | Non-Hybrid | SA | Food; Processing; Chips | NA | Subtropical; Tropical Lowlands | Irrigated | Early</t>
  </si>
  <si>
    <t>Potato SA CIP TPP00579</t>
  </si>
  <si>
    <t>Potato | Non-Hybrid | SA | Food; Processing; Chips | NA | Subtropical; Drought, heat and salinity prone environment; Lowlands | Irrigated | Early</t>
  </si>
  <si>
    <t>Potato SA CIP TPP00580</t>
  </si>
  <si>
    <t>Potato | Non-Hybrid | SA | Food; Processing; Chips | NA | Subtropical; Tropical highlands | Irrigated | Mid</t>
  </si>
  <si>
    <t>Potato SA CIP TPP00581</t>
  </si>
  <si>
    <t>Potato | Non-Hybrid | SA | Food; Processing; Crisps | NA | Subtropical; Tropical highlands | Irrigated | Mid</t>
  </si>
  <si>
    <t>Potato SA CIP TPP00582</t>
  </si>
  <si>
    <t>Sweetpotato</t>
  </si>
  <si>
    <t>Sweetpotato | Non-Hybrid | EAF | Food; Table | White flesh | High virus (SPVD) pressure environment | Rainfed | Mid</t>
  </si>
  <si>
    <t>Sweetpotato EAF CIP TPP00382</t>
  </si>
  <si>
    <t>Sweetpotato East Africa - WFSP</t>
  </si>
  <si>
    <t>Sweetpotato | Non-Hybrid | EAF | Food; Table | White flesh | Drought and heat prone environment | Rainfed | Early</t>
  </si>
  <si>
    <t>Sweetpotato EAF CIP TPP00383</t>
  </si>
  <si>
    <t>Sweetpotato | Non-Hybrid | SAF | Food; Table | White flesh | Drought, heat and salinity prone environment | Rainfed; Irrigated | Mid</t>
  </si>
  <si>
    <t>Sweetpotato SAF CIP TPP00120</t>
  </si>
  <si>
    <t>Southern Africa Drought Heat</t>
  </si>
  <si>
    <t>Sweetpotato | Non-Hybrid | SAF | Food; Table; Provit A Biofortified | Orange flesh | Drought, heat and salinity prone environment | Rainfed; Irrigated | Mid</t>
  </si>
  <si>
    <t>Sweetpotato SAF CIP TPP00118</t>
  </si>
  <si>
    <t>Southern Africa Drought Heat OFSP</t>
  </si>
  <si>
    <t>Sweetpotato | Non-Hybrid | EAF | Food; Table; Provit A Biofortified | Orange flesh | High virus (SPVD) pressure environment | Rainfed | Mid</t>
  </si>
  <si>
    <t>Sweetpotato EAF CIP TPP00380</t>
  </si>
  <si>
    <t>East Africa OFSP</t>
  </si>
  <si>
    <t>Sweetpotato | Non-Hybrid | EAF | Food; Table; Provit A Biofortified | Orange flesh | Drought and heat prone environment | Rainfed | Early</t>
  </si>
  <si>
    <t>Sweetpotato EAF CIP TPP00381</t>
  </si>
  <si>
    <t>Yam</t>
  </si>
  <si>
    <t>Yam - Water | Non-Hybrid | WAF | Food; Processed Tuber | White flesh | Humid Forest; Derived Guinea Savanna | NA | Mid; Late</t>
  </si>
  <si>
    <t>Yam Water WAF IITA TPP00251</t>
  </si>
  <si>
    <t>Water Yam For West Africa</t>
  </si>
  <si>
    <t>Yam - White | Clone | WAF | Food; Fresh Tuber | White | Humid Forest; Derived Guinea Savanna | Staking | Mid; Late</t>
  </si>
  <si>
    <t>Yam White WAF IITA TPP00249</t>
  </si>
  <si>
    <t>White Yam For West Africa</t>
  </si>
  <si>
    <t>Yam - White | Clone | WAF | Food; Fresh Tuber | White | Derived Guinea Savanna | Staking | Early</t>
  </si>
  <si>
    <t>Yam White WAF IITA TPP00250</t>
  </si>
  <si>
    <t>Dwarf bushy white yam</t>
  </si>
  <si>
    <t>Sum of MS Area (ha)</t>
  </si>
  <si>
    <t>country</t>
  </si>
  <si>
    <t>Burundi</t>
  </si>
  <si>
    <t>Kenya</t>
  </si>
  <si>
    <t>Rwanda</t>
  </si>
  <si>
    <t>Democratic Republic of Congo</t>
  </si>
  <si>
    <t>Uganda</t>
  </si>
  <si>
    <t>Republic of Congo</t>
  </si>
  <si>
    <t>Tanzania</t>
  </si>
  <si>
    <t>Cameroon</t>
  </si>
  <si>
    <t>Ghana</t>
  </si>
  <si>
    <t>Ivory Coast</t>
  </si>
  <si>
    <t>Nigeria</t>
  </si>
  <si>
    <t>Ethiopia</t>
  </si>
  <si>
    <t>India</t>
  </si>
  <si>
    <t>Ecuador</t>
  </si>
  <si>
    <t>Mexico</t>
  </si>
  <si>
    <t>Peru</t>
  </si>
  <si>
    <t>Brazil</t>
  </si>
  <si>
    <t>Bolivia</t>
  </si>
  <si>
    <t>Colombia</t>
  </si>
  <si>
    <t>Haiti</t>
  </si>
  <si>
    <t>Argentina</t>
  </si>
  <si>
    <t>Costa Rica</t>
  </si>
  <si>
    <t>Guatemala</t>
  </si>
  <si>
    <t>Venezuela</t>
  </si>
  <si>
    <t>El Salvador</t>
  </si>
  <si>
    <t>Honduras</t>
  </si>
  <si>
    <t>Nicaragua</t>
  </si>
  <si>
    <t>Angola</t>
  </si>
  <si>
    <t>Malawi</t>
  </si>
  <si>
    <t>Zambia</t>
  </si>
  <si>
    <t>Madagascar</t>
  </si>
  <si>
    <t>Mozambique</t>
  </si>
  <si>
    <t>South Africa</t>
  </si>
  <si>
    <t>Zimbabwe</t>
  </si>
  <si>
    <t>Cuba</t>
  </si>
  <si>
    <t>Paraguay</t>
  </si>
  <si>
    <t>Indonesia</t>
  </si>
  <si>
    <t>Papua New Guinea</t>
  </si>
  <si>
    <t>Philippines</t>
  </si>
  <si>
    <t>Timor-Leste</t>
  </si>
  <si>
    <t>Cambodia</t>
  </si>
  <si>
    <t>Laos</t>
  </si>
  <si>
    <t>Thailand</t>
  </si>
  <si>
    <t>Vietnam</t>
  </si>
  <si>
    <t>Benin</t>
  </si>
  <si>
    <t>Liberia</t>
  </si>
  <si>
    <t>Sierra Leone</t>
  </si>
  <si>
    <t>Eritrea</t>
  </si>
  <si>
    <t>Bangladesh</t>
  </si>
  <si>
    <t>Nepal</t>
  </si>
  <si>
    <t>Pakistan</t>
  </si>
  <si>
    <t>Myanmar</t>
  </si>
  <si>
    <t>Sudan</t>
  </si>
  <si>
    <t>Panama</t>
  </si>
  <si>
    <t>Mauritius</t>
  </si>
  <si>
    <t>Reunion</t>
  </si>
  <si>
    <t>Belize</t>
  </si>
  <si>
    <t>Dominican Republic</t>
  </si>
  <si>
    <t>Jamaica</t>
  </si>
  <si>
    <t>Uruguay</t>
  </si>
  <si>
    <t>Dominica</t>
  </si>
  <si>
    <t>Chile</t>
  </si>
  <si>
    <t>Bhutan</t>
  </si>
  <si>
    <t>Sri Lanka</t>
  </si>
  <si>
    <t>Botswana</t>
  </si>
  <si>
    <t>Comoros</t>
  </si>
  <si>
    <t>Eswatini</t>
  </si>
  <si>
    <t>Somalia</t>
  </si>
  <si>
    <t>SubRegion</t>
  </si>
  <si>
    <t>EAF</t>
  </si>
  <si>
    <t>CAF</t>
  </si>
  <si>
    <t>WAF</t>
  </si>
  <si>
    <t>SA</t>
  </si>
  <si>
    <t>SAF</t>
  </si>
  <si>
    <t>LAC</t>
  </si>
  <si>
    <t>SEA</t>
  </si>
  <si>
    <t>Low income</t>
  </si>
  <si>
    <t>Upper middle income</t>
  </si>
  <si>
    <t>High income</t>
  </si>
  <si>
    <t>Lower middle income</t>
  </si>
  <si>
    <t>WB Classification</t>
  </si>
  <si>
    <t>Center</t>
  </si>
  <si>
    <t>Population affected by drought</t>
  </si>
  <si>
    <t>Population affected by floods</t>
  </si>
  <si>
    <t>Population affected by high temperature</t>
  </si>
  <si>
    <t>Population affected by changing growing season</t>
  </si>
  <si>
    <t>Population affected by rainfall variability</t>
  </si>
  <si>
    <t>These are the best estimates we have but based on models with unknown accuracy</t>
  </si>
  <si>
    <t>Development Indicators from GloMIP aligned with CGIAR Breeding Pipelines</t>
  </si>
  <si>
    <t>Development Indicators from GloMIP aligned with CGIAR Breeding Pipelines, TPPs and Market Segments</t>
  </si>
  <si>
    <t>Development Indicators from GloMIP aligned with CGIAR Breeding Pipelines, TPPs, Market Segments and Countries</t>
  </si>
  <si>
    <t>Annual investment, as estimated by teams in the past</t>
  </si>
  <si>
    <t>MS Area (ha)</t>
  </si>
  <si>
    <t>Value of Production (USD)</t>
  </si>
  <si>
    <t>Poor_215</t>
  </si>
  <si>
    <t>Population affected by chronic_hunger</t>
  </si>
  <si>
    <t>Population affecetd by hidden_hunger</t>
  </si>
  <si>
    <t>AfricaRice</t>
  </si>
  <si>
    <t>Rice</t>
  </si>
  <si>
    <t>DELF-U</t>
  </si>
  <si>
    <t>DELS-U</t>
  </si>
  <si>
    <t>TELF-I</t>
  </si>
  <si>
    <t>TELS-I</t>
  </si>
  <si>
    <t>TLaMF-I</t>
  </si>
  <si>
    <t>TMeLF-R</t>
  </si>
  <si>
    <t>TMeLS-I</t>
  </si>
  <si>
    <t>TMeLS-R</t>
  </si>
  <si>
    <t>Beans</t>
  </si>
  <si>
    <t>Climbing beans</t>
  </si>
  <si>
    <t>Medium-large red bush beans</t>
  </si>
  <si>
    <t>Medium-large red mottled bush beans</t>
  </si>
  <si>
    <t>Medium-large sugar speckled bush beans</t>
  </si>
  <si>
    <t>Medium-large yellow &amp; white bush beans</t>
  </si>
  <si>
    <t>Small bush beans</t>
  </si>
  <si>
    <t>Forages</t>
  </si>
  <si>
    <t>Hybrid Panicum</t>
  </si>
  <si>
    <t>Hybrid Urochloa LAC</t>
  </si>
  <si>
    <t>Interspecific Urochloa Africa</t>
  </si>
  <si>
    <t>Interspecific Urochloa LAC</t>
  </si>
  <si>
    <t>DELF_ITemp_Hyb</t>
  </si>
  <si>
    <t>DMeLF_I</t>
  </si>
  <si>
    <t>DMeLF_I_Hyb</t>
  </si>
  <si>
    <t>CIMMYT</t>
  </si>
  <si>
    <t>Groundnut</t>
  </si>
  <si>
    <t>MD-R</t>
  </si>
  <si>
    <t>MD-T</t>
  </si>
  <si>
    <t>Medium Duration Groundnut</t>
  </si>
  <si>
    <t>SD-T</t>
  </si>
  <si>
    <t>Short Duration Groundnut</t>
  </si>
  <si>
    <t>Maize</t>
  </si>
  <si>
    <t>EA-PP1 Early (white)</t>
  </si>
  <si>
    <t>EA-PP1 Intermediate (white)</t>
  </si>
  <si>
    <t>EA-PP2 (white)</t>
  </si>
  <si>
    <t>EA-PP3 (white)</t>
  </si>
  <si>
    <t>LatAmNuMZn (white)</t>
  </si>
  <si>
    <t>LatAmTL (white)</t>
  </si>
  <si>
    <t>LatAmTL (yellow)</t>
  </si>
  <si>
    <t>LatAmTM (white)</t>
  </si>
  <si>
    <t>LatAmTM (yellow)</t>
  </si>
  <si>
    <t>NuMPVA</t>
  </si>
  <si>
    <t>SADT (yellow)</t>
  </si>
  <si>
    <t>SAHDT (yellow)</t>
  </si>
  <si>
    <t>SA-PP1 - Intermediate (white)</t>
  </si>
  <si>
    <t>SA-PP1 - Late (white)</t>
  </si>
  <si>
    <t>SA-PP2 Extra Early to Early (white)</t>
  </si>
  <si>
    <t xml:space="preserve">SAWLDT (yellow) </t>
  </si>
  <si>
    <t>Millet</t>
  </si>
  <si>
    <t>EBFM</t>
  </si>
  <si>
    <t>EWFM</t>
  </si>
  <si>
    <t>HPM ESA-HYB Pearl Millet</t>
  </si>
  <si>
    <t>LBFM</t>
  </si>
  <si>
    <t>LWFM</t>
  </si>
  <si>
    <t>MD-HYB Pearl Millet</t>
  </si>
  <si>
    <t>MD-OPV Pearl Millet</t>
  </si>
  <si>
    <t>SD-OPV Pearl Millet</t>
  </si>
  <si>
    <t>Sorghum</t>
  </si>
  <si>
    <t>ERS</t>
  </si>
  <si>
    <t>EWS</t>
  </si>
  <si>
    <t>HRS</t>
  </si>
  <si>
    <t>HWS</t>
  </si>
  <si>
    <t>MDRSL</t>
  </si>
  <si>
    <t>MDWSH</t>
  </si>
  <si>
    <t>MDWSL</t>
  </si>
  <si>
    <t>SDWSH</t>
  </si>
  <si>
    <t>SDWSL</t>
  </si>
  <si>
    <t>Wheat</t>
  </si>
  <si>
    <t>AD-DT-NM + AD-HiR-NM</t>
  </si>
  <si>
    <t>AD-HT-EM</t>
  </si>
  <si>
    <t>AD-OE-NM</t>
  </si>
  <si>
    <t>HR-HiR-NM&amp;HW/R-HiR-NM</t>
  </si>
  <si>
    <t>HW-DT-EM</t>
  </si>
  <si>
    <t>HW-DT-NM</t>
  </si>
  <si>
    <t>HW-HT-EM</t>
  </si>
  <si>
    <t>HW-OE-NM&amp;HW-HT-NM</t>
  </si>
  <si>
    <t>CIMMYT-ICARDA</t>
  </si>
  <si>
    <t>HWW-CDT-NM</t>
  </si>
  <si>
    <t>HWW-CTI-NM</t>
  </si>
  <si>
    <t>ICARDA</t>
  </si>
  <si>
    <t>Barley</t>
  </si>
  <si>
    <t>Feed And Forage, Favorable</t>
  </si>
  <si>
    <t>Feed, Semi-Arid</t>
  </si>
  <si>
    <t>Food And Feed</t>
  </si>
  <si>
    <t>Malt And Feed</t>
  </si>
  <si>
    <t>Chickpea</t>
  </si>
  <si>
    <t>Irrigated</t>
  </si>
  <si>
    <t>Rainfed Spring</t>
  </si>
  <si>
    <t>Rainfed Winter</t>
  </si>
  <si>
    <t>Faba bean</t>
  </si>
  <si>
    <t>Large Seeded, Low Rainfed Cool</t>
  </si>
  <si>
    <t>Medium Seeded, Irrigated</t>
  </si>
  <si>
    <t>Small Seeded, High Rainfed</t>
  </si>
  <si>
    <t>Grasspea</t>
  </si>
  <si>
    <t>High Biomass Grasspea</t>
  </si>
  <si>
    <t>Small Seeded Grasspea</t>
  </si>
  <si>
    <t>Lentil</t>
  </si>
  <si>
    <t>Large Seeded, Rainfed Cereal System</t>
  </si>
  <si>
    <t>Small Seeded, Rainfed Highlands</t>
  </si>
  <si>
    <t>Small Seeded, Rainfed Rice System</t>
  </si>
  <si>
    <t>East Africa Drylands</t>
  </si>
  <si>
    <t>High-Cold Drylands</t>
  </si>
  <si>
    <t>North Africa Drylands</t>
  </si>
  <si>
    <t>South Asia Drylands</t>
  </si>
  <si>
    <t>West Africa Savannas</t>
  </si>
  <si>
    <t>West/Central Asia Drylands</t>
  </si>
  <si>
    <t>ICRISAT</t>
  </si>
  <si>
    <t>Asia Groundnut Breeding Pipeline 1</t>
  </si>
  <si>
    <t xml:space="preserve">Asia Groundnut breeding pipeline 2 </t>
  </si>
  <si>
    <t>Hybrids for drought prone environments of India</t>
  </si>
  <si>
    <t>Hybrids for heat stress ecology in India</t>
  </si>
  <si>
    <t>Medium duration finger millet varieties for South Asia</t>
  </si>
  <si>
    <t>Pearl millet cultivars for forage</t>
  </si>
  <si>
    <t>Pearl millet Hybrids for Better Endowed Environments</t>
  </si>
  <si>
    <t>Short duration finger millet varieties for South Asia</t>
  </si>
  <si>
    <t>Pigeonpea</t>
  </si>
  <si>
    <t>PP-SA-EE</t>
  </si>
  <si>
    <t>TPP2-Early-Asia</t>
  </si>
  <si>
    <t>BP1</t>
  </si>
  <si>
    <t>BP2</t>
  </si>
  <si>
    <t>BP3</t>
  </si>
  <si>
    <t>BP4</t>
  </si>
  <si>
    <t>Cowpea</t>
  </si>
  <si>
    <t>Medium Duration Dual-Purpose Cowpea</t>
  </si>
  <si>
    <t>Medium To Late Duration Cowpea</t>
  </si>
  <si>
    <t>Short Duration Cowpea</t>
  </si>
  <si>
    <t>Early And Extra Early White Maize</t>
  </si>
  <si>
    <t>Early And Extra-Early Yellow And Orange Maize</t>
  </si>
  <si>
    <t>Intermediate And Late White Maize</t>
  </si>
  <si>
    <t>Intermediate And Late Yellow And Orange Maize</t>
  </si>
  <si>
    <t>Soybean</t>
  </si>
  <si>
    <t>Early Maturing Soybean Mid-Altitudes</t>
  </si>
  <si>
    <t>Early Soybean For Lowlands</t>
  </si>
  <si>
    <t>Medium/Late Soybean Lowlands</t>
  </si>
  <si>
    <t>Medium/Late Soybean Mid-Altitudes</t>
  </si>
  <si>
    <t>IRRI</t>
  </si>
  <si>
    <t>DELS-I</t>
  </si>
  <si>
    <t>DELS-R</t>
  </si>
  <si>
    <t>DEMS-R</t>
  </si>
  <si>
    <t>TEMS-I</t>
  </si>
  <si>
    <t>TLaSF-R</t>
  </si>
  <si>
    <t>TLaSF-S</t>
  </si>
  <si>
    <t xml:space="preserve">TMeLF-R </t>
  </si>
  <si>
    <t xml:space="preserve">TMeLS-R </t>
  </si>
  <si>
    <t>TMeMF-R</t>
  </si>
  <si>
    <t>Rice - Indica | Non-Hybrid | EAF | Food; Long Firm | White | Upland | Direct Seeded | Early</t>
  </si>
  <si>
    <t>Rice - Indica | Non-Hybrid | SAF | Food; Long Firm | White | Upland | Direct Seeded | Early</t>
  </si>
  <si>
    <t>Rice - Indica | Non-Hybrid | CAF | Food; Long Soft | White | Upland | Direct Seeded | Early</t>
  </si>
  <si>
    <t>Rice - Indica | Non-Hybrid | EAF | Food; Long Soft | White | Upland | Direct Seeded | Early</t>
  </si>
  <si>
    <t>Rice - Indica | Non-Hybrid | WAF | Food; Long Soft | White | Upland | Direct Seeded | Early</t>
  </si>
  <si>
    <t>Rice - Indica | Non-Hybrid | CAF | Food; Long Firm | White | Lowlands | Transplanted; Irrigated | Early</t>
  </si>
  <si>
    <t>Rice - Indica | Non-Hybrid | WAF | Food; Long Firm | White | Lowlands | Irrigated; Transplanted | Early</t>
  </si>
  <si>
    <t>Rice - Indica | Non-Hybrid | WAF | Food; Long Soft | White | Lowlands | Irrigated; Transplanted | Early</t>
  </si>
  <si>
    <t>Rice - Indica | Non-Hybrid | SAF | Medium Firm; Food | White | Lowlands | Transplanted; Irrigated | Late</t>
  </si>
  <si>
    <t>Rice - Indica | Non-Hybrid | CAF | Food; Long Firm | White | Lowlands | Rainfed; Transplanted | Mid</t>
  </si>
  <si>
    <t>Rice - Indica | Non-Hybrid | EAF | Food; Long Firm | White | Lowlands | Transplanted; Rainfed | Mid</t>
  </si>
  <si>
    <t>Rice - Indica | Non-Hybrid | WAF | Food; Long Firm | White | Lowlands | Rainfed; Transplanted | Mid</t>
  </si>
  <si>
    <t>Rice - Indica | Non-Hybrid | WAF | Long Soft; Food | White | Lowlands | Transplanted; Irrigated | Mid</t>
  </si>
  <si>
    <t>Rice - Indica | Non-Hybrid | CAF | Food; Long Soft | White | Lowlands | Transplanted; Rainfed | Mid</t>
  </si>
  <si>
    <t>Rice - Indica | Non-Hybrid | EAF | Food; Long Soft | White | Lowlands | Rainfed; Transplanted | Mid</t>
  </si>
  <si>
    <t>Rice - Indica | Non-Hybrid | WAF | Food; Long Soft | White | Lowlands | Rainfed; Transplanted | Mid</t>
  </si>
  <si>
    <t>Beans | Non-Hybrid | EAF | Food; Medium Sized; Large Sized | Red Mottled | Mid Altitude; High Altitude | Rainfed; Climbing | Early</t>
  </si>
  <si>
    <t>Beans | Non-Hybrid | EAF | Food; Medium Sized; Large Sized | Red | Mid Altitude; High Altitude | Rainfed; Climbing | Early</t>
  </si>
  <si>
    <t>Beans | Non-Hybrid | EAF | Food-sugar | Speckled | Mid Altitude; High Altitude | Rainfed; Climbing | Early</t>
  </si>
  <si>
    <t>Beans | Non-Hybrid | EAF | Food; Medium Sized; Large Sized | Red | Low Altitude; Mid Altitude | Rainfed; Bush | Early</t>
  </si>
  <si>
    <t>Beans | Non-Hybrid | EAF | Food; Medium Sized; Large Sized | Red Mottled | Low Altitude; Mid Altitude | Rainfed; Bush | Early</t>
  </si>
  <si>
    <t>Beans | Non-Hybrid | SAF | Food; Medium Sized; Large Sized | Red Mottled | Low Altitude; Mid Altitude | Rainfed; Bush | Early</t>
  </si>
  <si>
    <t>Beans | Non-Hybrid | WAF | Food; Medium Sized; Large Sized | Red Mottled | Mid Altitude; Low Altitude | Rainfed; Bush | Early</t>
  </si>
  <si>
    <t>Beans | Non-Hybrid | EAF | Food-sugar; Medium Sized; Large Sized | Speckled | Low Altitude; Mid Altitude | Rainfed; Bush | Early</t>
  </si>
  <si>
    <t>Beans | Non-Hybrid | SAF | Food-sugar | Speckled | Low Altitude; Mid Altitude | Rainfed; Bush | Early</t>
  </si>
  <si>
    <t>Beans | Non-Hybrid | EAF | Food; Medium Sized; Large Sized | Yellow | Low Altitude; Mid Altitude | Rainfed; Bush | Early</t>
  </si>
  <si>
    <t>Beans | Non-Hybrid | LAC | Food; Medium Sized; Large Sized | Yellow | Low Altitude; Mid Altitude | Rainfed; Bush | Early</t>
  </si>
  <si>
    <t>Beans | Non-Hybrid | LAC | Food; Medium Sized; Large Sized | White | Low Altitude; Mid Altitude | Rainfed; Bush | Early</t>
  </si>
  <si>
    <t>Beans | Non-Hybrid | SAF | Food; Medium Sized; Large Sized | Yellow | Low Altitude; Mid Altitude | Rainfed; Bush | Early</t>
  </si>
  <si>
    <t>Beans | Non-Hybrid | EAF | Food; Small Sized | Red | Low Altitude; Mid Altitude | Rainfed; Bush | Early</t>
  </si>
  <si>
    <t>Beans | Non-Hybrid | EAF | Food; Small Sized | White | Low Altitude; Mid Altitude | Rainfed; Bush | Early</t>
  </si>
  <si>
    <t>Beans | Non-Hybrid | LAC | Food; Small Sized | Black | Low Altitude; Mid Altitude | Rainfed; Bush | Early</t>
  </si>
  <si>
    <t>Forages - Panicum max | Hybrid | EAF | Cut; Carry | NA | Subhumid Tropical Savanna | Rainfed | NA</t>
  </si>
  <si>
    <t>Forages - Panicum max | Hybrid | LAC | Cut; Carry | NA | Subhumid Tropical Savanna | Rainfed | NA</t>
  </si>
  <si>
    <t>Forages - Urochloa hum | Hybrid | LAC | Grazing | NA | Humid Tropical Savanna | Rainfed | NA</t>
  </si>
  <si>
    <t>Forages - Urochloa hum | Non-Hybrid | EAF | Cut; Carry; Grazing | NA | Subhumid Tropical Savanna | Rainfed | NA</t>
  </si>
  <si>
    <t>Forages - Urochloa hum | Non-Hybrid | LAC | Cut; Carry; Grazing | NA | Subhumid Tropical Savanna | Rainfed | NA</t>
  </si>
  <si>
    <t>Rice - Indica | Hybrid | LAC | Food; Long Firm | White | Temperate | Direct Seeded; Irrigated | Mid</t>
  </si>
  <si>
    <t>Rice - Indica | Non-Hybrid | LAC | Food; Long Firm | White | Central America; Andes | Optimal; Irrigated; Rainfed; Direct Seeded | Mid</t>
  </si>
  <si>
    <t>Rice - Indica | Hybrid | LAC | Food; Long Firm | White | Central America; Andes | Irrigated; Direct Seeded | Mid</t>
  </si>
  <si>
    <t>Groundnut | Non-Hybrid | EAF | Food; Food Processing; Confectionery Flour Snacks | Red | Mid Altitude | Rainfed | Mid</t>
  </si>
  <si>
    <t>Groundnut | Non-Hybrid | SAF | Food; Food Processing; Confectionery Flour Snacks | Red | Mid Altitude | Rainfed | Mid</t>
  </si>
  <si>
    <t>Groundnut | Non-Hybrid | EAF | Food; Food Processing; Confectionery Flour Snacks | Tan | Mid Altitude | Rainfed | Mid</t>
  </si>
  <si>
    <t>Groundnut | Non-Hybrid | SAF | Food; Food Processing; Confectionery Flour Snacks | Tan | Mid Altitude | Rainfed | Mid</t>
  </si>
  <si>
    <t>Groundnut | Non-Hybrid | WAF | Dual purpose | Red; Tan | Northern Guinea Savanna; Sudan | Rainfed | Mid</t>
  </si>
  <si>
    <t>Groundnut | Non-Hybrid | WAF | Dual purpose | Red; Tan | Guinea Savannah | Rainfed | Late</t>
  </si>
  <si>
    <t>Groundnut | Non-Hybrid | WAF | Dual purpose; Confectionery | Red; Tan | Guinea Savannah | Rainfed | Late</t>
  </si>
  <si>
    <t>Groundnut | Non-Hybrid | WAF | Food; Confectionery | Red; Tan | Guinea Savannah; Sudan | Rainfed | Mid</t>
  </si>
  <si>
    <t>Groundnut | Non-Hybrid | EAF | Food; Food Processing | Tan | Low Altitude | Rainfed | Early</t>
  </si>
  <si>
    <t>Groundnut | Non-Hybrid | SAF | Food; Food Processing | Tan | Low Altitude | Rainfed | Early</t>
  </si>
  <si>
    <t>Groundnut | Non-Hybrid | WAF | Dual purpose | Red; Tan | Sudan; Guinea Savannah; Sahelian Zone | Rainfed | Early</t>
  </si>
  <si>
    <t>Groundnut | Non-Hybrid | WAF | Dual purpose | Red; Tan | Sahelian Zone | Rainfed | Extra-early</t>
  </si>
  <si>
    <t>Groundnut | Non-Hybrid | WAF | Dual purpose; Confectionery | Red; Tan | Sahelian Zone | Rainfed | Extra-early</t>
  </si>
  <si>
    <t>Maize | Hybrid | EAF | Food | White | Mid Altitude; Dry | Rainfed | Early</t>
  </si>
  <si>
    <t>Maize | Hybrid | EAF | Food | White | Mid Altitude; Wet | Rainfed | Mid</t>
  </si>
  <si>
    <t>Maize | Hybrid | EAF | Food | White | Mid Altitude; High Altitude; Wet | Rainfed | Late</t>
  </si>
  <si>
    <t>Maize | Hybrid | EAF | Food | White | Highlands | Rainfed | Mid; Late</t>
  </si>
  <si>
    <t>Maize | Hybrid | EAF | Food; High Zn Biofortified | White | Tropical Lowlands; Mid Altitude | Rainfed | Late</t>
  </si>
  <si>
    <t>Maize | Hybrid | LAC | Food; High Zn Biofortified | White | Tropical Lowlands | Rainfed | Late</t>
  </si>
  <si>
    <t>Maize | Hybrid | SA | Food; High Zn Biofortified | White | Tropical Lowlands | Rainfed | Mid</t>
  </si>
  <si>
    <t>Maize | Hybrid | SAF | Food; High Zn Biofortified | White | Tropical Lowlands; Mid Altitude | Rainfed | Late</t>
  </si>
  <si>
    <t>Maize | Hybrid | LAC | Food | White | Tropical Lowlands | Rainfed | Mid; Late</t>
  </si>
  <si>
    <t>Maize | Hybrid | LAC | Feed | Yellow | Tropical Lowlands | Rainfed | Mid; Late</t>
  </si>
  <si>
    <t>Maize | Hybrid | LAC | Food | White | Tropical; Mid Altitude | Rainfed | Mid; Late</t>
  </si>
  <si>
    <t>Maize | Hybrid | LAC | Feed | Yellow | Tropical; Mid Altitude | Rainfed | Mid; Late</t>
  </si>
  <si>
    <t>Maize | Hybrid | EAF | Food; Provit A Biofortified | Orange | Tropical Lowlands; Mid Altitude | Rainfed | Early; Mid; Late</t>
  </si>
  <si>
    <t>Maize | Hybrid | SAF | Food; Provit A Biofortified | Orange | Tropical Lowlands; Mid Altitude | Rainfed | Early; Mid; Late</t>
  </si>
  <si>
    <t>Maize | Hybrid | SA | Food; Feed | Yellow | Tropical Lowlands | Rainfed | Mid</t>
  </si>
  <si>
    <t>Maize | Hybrid | SA | Food; Feed | Yellow | Tropical Lowlands; Semiarid Tropics | Rainfed | Mid</t>
  </si>
  <si>
    <t>Maize | Hybrid | SAF | Food | White | Dry; Wet; Mid Altitude; Transition Ecologies | Rainfed | Mid</t>
  </si>
  <si>
    <t>Maize | Hybrid | SAF | Food | White | Dry; Wet; Mid Altitude; Transition Ecologies | Rainfed | Late</t>
  </si>
  <si>
    <t>Maize | Hybrid | SAF | Food | White | Dry; Wet; Mid Altitude; Lowlands | Rainfed | Very Early; Early</t>
  </si>
  <si>
    <t>Maize | Hybrid | SA | Food; Feed | Yellow | Tropical Lowlands; Waterlogged | Rainfed | Mid</t>
  </si>
  <si>
    <t>Millet - Finger | Non-Hybrid | EAF | Food; Malting | Brown | Subhumid Mid Altitude | Rainfed | Early</t>
  </si>
  <si>
    <t>Millet - Finger | Non-Hybrid | EAF | Food Processing | White; Tan | Subhumid Mid Altitude | Rainfed | Early</t>
  </si>
  <si>
    <t>Millet - Pearl | Hybrid | EAF | Food; Feed; Malting | White; Greyish | Semiarid Lowlands; Subhumid Mid Altitude | Rainfed | Early; Mid</t>
  </si>
  <si>
    <t>Millet - Pearl | Hybrid | SAF | Food; Feed; Malting | White; Greyish | Semiarid Lowlands; Subhumid Mid Altitude | Rainfed | Early; Mid</t>
  </si>
  <si>
    <t>Millet - Finger | Non-Hybrid | EAF | Food; Malting | Brown | Subhumid Mid Altitude | Rainfed | Mid</t>
  </si>
  <si>
    <t>Millet - Finger | Non-Hybrid | EAF | Food Processing | White | Subhumid Mid Altitude | Rainfed | Mid</t>
  </si>
  <si>
    <t>Millet - Pearl | Hybrid | WAF | Food; Home Consumption; Processing | Greyish; Cream | Sudanian Zone | Rainfed | Mid</t>
  </si>
  <si>
    <t>Millet - Pearl | Hybrid | WAF | Food; Home Consumption; Processing | Greyish; Cream | Sahelian Zone | Rainfed | Early</t>
  </si>
  <si>
    <t>Millet - Pearl | Non-Hybrid | WAF | Food; Home Consumption; Processing | Greyish; Cream | Sudanian Zone | Rainfed | Mid</t>
  </si>
  <si>
    <t>Millet - Pearl | Non-Hybrid | WAF | Food; Home Consumption; Processing | Greyish; Cream | Sudanian Zone; Guinea zone; Savanna | Rainfed | Late</t>
  </si>
  <si>
    <t>Millet - Pearl | Non-Hybrid | WAF | Food; Home Consumption; Processing | Greyish; Cream | Guinea zone | Rainfed | Late</t>
  </si>
  <si>
    <t>Millet - Pearl | Non-Hybrid | EAF | Food; Feed; Malting | White; Greyish | Subhumid Mid Altitude; Semiarid Lowlands | Rainfed | Early; Mid</t>
  </si>
  <si>
    <t>Millet - Pearl | Non-Hybrid | SAF | Food; Feed; Malting | White; Greyish | Subhumid Mid Altitude; Semiarid Lowlands | Rainfed | Early; Mid</t>
  </si>
  <si>
    <t>Millet - Pearl | Non-Hybrid | WAF | Food; Home Consumption; Processing | Greyish; Cream | Sahelian Zone | Rainfed | Early</t>
  </si>
  <si>
    <t>Millet - Pearl | Non-Hybrid | WAF | Food; Home Consumption; Processing | Greyish; Cream | Savanna | Rainfed | Early</t>
  </si>
  <si>
    <t>Sorghum | Non-Hybrid | EAF | Food; Feed; Industrial Malting | Red; Brown | Subhumid Mid Altitude; Semiarid Lowlands | Rainfed | Early; Mid</t>
  </si>
  <si>
    <t>Sorghum | Non-Hybrid | EAF | Local Malting | Red; Brown | Subhumid Mid Altitude; Semiarid Lowlands | Rainfed | Mid; Late</t>
  </si>
  <si>
    <t>Sorghum | Non-Hybrid | SAF | Food; Feed; Industrial Malting | Red; Brown | Subhumid Mid Altitude; Semiarid Lowlands | Rainfed | Early; Mid</t>
  </si>
  <si>
    <t>Sorghum | Non-Hybrid | SAF | Local Malting | Red; Brown | Cold; High Altitude; Subhumid Mid Altitude | Rainfed | Mid; Late</t>
  </si>
  <si>
    <t>Sorghum | Non-Hybrid | EAF | Food; Feed; Industrial Malting | White; Cream | Subhumid Mid Altitude; Semiarid Lowlands | Rainfed | Early; Mid</t>
  </si>
  <si>
    <t>Sorghum | Non-Hybrid | SAF | Food; Feed; Industrial Malting | White; Cream | Subhumid Mid Altitude; Semiarid Lowlands | Rainfed | Early; Mid</t>
  </si>
  <si>
    <t>Sorghum | Hybrid | EAF | Food; Feed; Industrial Malting | Red; Brown | Subhumid Mid Altitude; Semiarid Lowlands | Rainfed | Early; Mid</t>
  </si>
  <si>
    <t>Sorghum | Hybrid | SAF | Food; Feed; Industrial Malting | Red; Brown | Subhumid Mid Altitude; Semiarid Lowlands | Rainfed | Early; Mid</t>
  </si>
  <si>
    <t>Sorghum | Hybrid | EAF | Food; Feed; Industrial Malting | White; Cream | Subhumid Mid Altitude; Semiarid Lowlands | Rainfed | Early; Mid</t>
  </si>
  <si>
    <t>Sorghum | Non-Hybrid | WAF | Food; Fodder; Local Malting | Red | Guinea zone; Sudan | Rainfed | Mid</t>
  </si>
  <si>
    <t>Sorghum | Hybrid | WAF | Food; Fodder | White; Cream | Sudan; Guinea zone | Rainfed | Mid</t>
  </si>
  <si>
    <t>Sorghum | Non-Hybrid | WAF | Food; Fodder | White; Cream | Sudan; Guinea zone | Rainfed | Mid</t>
  </si>
  <si>
    <t>Sorghum | Non-Hybrid | WAF | Food; Food Processing; Poultry | White | Guinea zone; Sudan | Rainfed | Mid</t>
  </si>
  <si>
    <t>Sorghum | Hybrid | WAF | Food; Fodder | White; Cream | Sahelian Zone | Rainfed | Early</t>
  </si>
  <si>
    <t>Sorghum | Non-Hybrid | WAF | Food; Fodder | White; Cream | Sahelian Zone | Rainfed | Early</t>
  </si>
  <si>
    <t>Wheat - Durum | Non-Hybrid | EAF | Food Processing | Amber | Drought Prone | Rainfed | Mid</t>
  </si>
  <si>
    <t>Wheat - Durum | Non-Hybrid | LAC | Food Processing | Amber | Drought Prone | Rainfed | Mid</t>
  </si>
  <si>
    <t>NAF</t>
  </si>
  <si>
    <t>Wheat - Durum | Non-Hybrid | NAF | Food Processing | Amber | Drought Prone | Rainfed | Mid</t>
  </si>
  <si>
    <t>Wheat - Durum | Non-Hybrid | NAF | Food Processing | Amber | High Rainfall | Rainfed | Mid</t>
  </si>
  <si>
    <t>WA</t>
  </si>
  <si>
    <t>Wheat - Durum | Non-Hybrid | WA | Food Processing | Amber | Drought Prone | Rainfed | Mid</t>
  </si>
  <si>
    <t>Wheat - Durum | Non-Hybrid | WA | Food Processing | Amber | High Rainfall | Rainfed | Mid</t>
  </si>
  <si>
    <t>Wheat - Durum | Non-Hybrid | SA | Food Processing | Amber | Heat Stress | Rainfed | Early</t>
  </si>
  <si>
    <t>CA</t>
  </si>
  <si>
    <t>Wheat - Durum | Non-Hybrid | CA | Food Processing | Amber | Optimum | Irrigated | Mid</t>
  </si>
  <si>
    <t>Wheat - Durum | Non-Hybrid | EAF | Food Processing | Amber | Optimum | Irrigated | Mid</t>
  </si>
  <si>
    <t>Wheat - Durum | Non-Hybrid | LAC | Food Processing | Amber | Optimum | Irrigated | Mid</t>
  </si>
  <si>
    <t>Wheat - Durum | Non-Hybrid | NAF | Food Processing | Amber | Optimum | Irrigated | Mid</t>
  </si>
  <si>
    <t>Wheat - Durum | Non-Hybrid | SA | Food Processing | Amber | Optimum | Irrigated | Mid</t>
  </si>
  <si>
    <t>Wheat - Durum | Non-Hybrid | WA | Food Processing | Amber | Optimum | Irrigated | Mid</t>
  </si>
  <si>
    <t>Wheat - Spring | Non-Hybrid | EAF | Food Processing | White | Lowlands | Irrigated | Mid</t>
  </si>
  <si>
    <t>Wheat - Spring | Non-Hybrid | EAF | Food Processing | White | Mid Altitude; High Altitude | Rainfed | Mid</t>
  </si>
  <si>
    <t>Wheat - Spring | Non-Hybrid | LAC | Food Processing | White; Red | High Rainfall | Rainfed | Mid</t>
  </si>
  <si>
    <t>Wheat - Spring | Non-Hybrid | SA | Food Processing | White | Semi optimum - drought | Irrigated | Early</t>
  </si>
  <si>
    <t>Wheat - Spring | Non-Hybrid | SA | Food Processing | White | Optimum environment | Irrigated | Early</t>
  </si>
  <si>
    <t>Wheat - Spring | Non-Hybrid | CA | Food Processing | White | Drylands | Irrigated | Mid</t>
  </si>
  <si>
    <t>Wheat - Spring | Non-Hybrid | LAC | Food Processing | White | Drought Prone | Rainfed | Mid</t>
  </si>
  <si>
    <t>Wheat - Spring | Non-Hybrid | NAF | Food Processing | White | Drylands | Irrigated | Mid</t>
  </si>
  <si>
    <t>Wheat - Spring | Non-Hybrid | SA | Food Processing | White | Semi optimum - drought | Irrigated | Mid</t>
  </si>
  <si>
    <t>Wheat - Spring | Non-Hybrid | SAF | Food Processing | White | Drylands | Irrigated | Mid</t>
  </si>
  <si>
    <t>Wheat - Spring | Non-Hybrid | WA | Food Processing | White | Drylands | Rainfed | Mid</t>
  </si>
  <si>
    <t>Wheat - Spring | Non-Hybrid | LAC | Food Processing | White | Heat Stress | Rainfed | Early</t>
  </si>
  <si>
    <t>Wheat - Spring | Non-Hybrid | SA | Food Processing | White | Semi optimum - heat | Irrigated | Early</t>
  </si>
  <si>
    <t>Wheat - Spring | Non-Hybrid | CA | Food Processing | White | Optimum environment | Rainfed | Mid</t>
  </si>
  <si>
    <t>Wheat - Spring | Non-Hybrid | LAC | Food Processing | White | Optimum environment | Rainfed | Mid</t>
  </si>
  <si>
    <t>Wheat - Spring | Non-Hybrid | NAF | Food Processing | White | Optimum environment | Rainfed | Mid</t>
  </si>
  <si>
    <t>Wheat - Spring | Non-Hybrid | SA | Food Processing | White | Optimum environment | Irrigated | Mid</t>
  </si>
  <si>
    <t>Wheat - Spring | Non-Hybrid | WA | Food Processing | White | Drylands | Irrigated | Mid</t>
  </si>
  <si>
    <t>Wheat - Winter | Non-Hybrid | CA | Processing; Food | White | Drought Prone; Cold | Rainfed | Mid</t>
  </si>
  <si>
    <t>Wheat - Winter | Non-Hybrid | NAF | Food; Processing | Red | Drought Prone; Cold | Rainfed | Mid</t>
  </si>
  <si>
    <t>Wheat - Winter | Non-Hybrid | WA | Food; Processing | White; Red | Drought Prone; Cold | Rainfed | Mid</t>
  </si>
  <si>
    <t>Wheat - Winter | Non-Hybrid | CA | Food; Processing | Red | Cold | Irrigated | Mid</t>
  </si>
  <si>
    <t>Wheat - Winter | Non-Hybrid | WA | Food; Processing | White; Red | Cold | Irrigated | Mid</t>
  </si>
  <si>
    <t>Barley | Non-Hybrid | NAF | Feed; Forage | Amber Hulled | Optimum | Rainfed | Mid</t>
  </si>
  <si>
    <t>Barley | Non-Hybrid | SA | Feed; Forage | Amber Hulled | Optimum | Rainfed | Early</t>
  </si>
  <si>
    <t>Barley | Non-Hybrid | WA | Feed; Forage | Amber Hulled | Optimum | Rainfed | Mid</t>
  </si>
  <si>
    <t>Barley | Non-Hybrid | CA | Feed | Amber Hulled | Semiarid; Arid | Rainfed | Early</t>
  </si>
  <si>
    <t>Barley | Non-Hybrid | NAF | Feed | Amber Hulled | Semiarid; Arid | Rainfed | Early</t>
  </si>
  <si>
    <t>Barley | Non-Hybrid | WA | Feed | Amber Hulled | Semiarid; Arid | Rainfed | Early</t>
  </si>
  <si>
    <t>Barley | Non-Hybrid | CA | Feed; Food | Amber Hulless | Semiarid; Arid | Rainfed | Early</t>
  </si>
  <si>
    <t>Barley | Non-Hybrid | EAF | Food; Feed | Amber Hulled; Amber Hulless | Optimum | Rainfed | Early</t>
  </si>
  <si>
    <t>Barley | Non-Hybrid | NAF | Feed; Food | Amber Hulless | Semiarid; Arid | Rainfed | Early</t>
  </si>
  <si>
    <t>Barley | Non-Hybrid | SA | Feed; Food | Amber Hulless | Arid; Semiarid | Rainfed | Mid</t>
  </si>
  <si>
    <t>Barley | Non-Hybrid | CA | Feed; Malting | Amber Hulled | Optimum | Rainfed | Early</t>
  </si>
  <si>
    <t>Barley | Non-Hybrid | EAF | Feed; Malting | Amber Hulled | Optimum | Rainfed | Early</t>
  </si>
  <si>
    <t>Barley | Non-Hybrid | SA | Feed; Malting | Amber Hulled | Optimum | Rainfed | Early</t>
  </si>
  <si>
    <t>Barley | Non-Hybrid | WA | Feed; Malting | Amber Hulled | Optimum | Rainfed; Irrigated | Mid</t>
  </si>
  <si>
    <t>Chickpea - Kabuli | Non-Hybrid | NAF | Food; Large Sized | Cream; Beige | Nile Valley | Irrigated | Early</t>
  </si>
  <si>
    <t>Chickpea - Kabuli | Non-Hybrid | NAF | Food; Extra Large Grain | Beige | Spring | Rainfed | Early</t>
  </si>
  <si>
    <t>Chickpea - Kabuli | Non-Hybrid | WA | Food; Large Sized | Beige | Spring | Rainfed | Early</t>
  </si>
  <si>
    <t>Chickpea - Kabuli | Non-Hybrid | EAF | Food; Large Sized | Beige | Spring | Irrigated | Early; Mid</t>
  </si>
  <si>
    <t>Chickpea - Kabuli | Non-Hybrid | NAF | Food; Extra Large Grain | Beige | Winter | Rainfed | Late</t>
  </si>
  <si>
    <t>Chickpea - Kabuli | Non-Hybrid | WA | Food; Extra Large Grain | Beige | Winter | Rainfed | Late</t>
  </si>
  <si>
    <t>Faba bean | Non-Hybrid | NAF | Food; Large Sized | NA | Cool; Low Rainfall | Rainfed; Irrigated | Mid</t>
  </si>
  <si>
    <t>Faba bean | Non-Hybrid | WA | Food; Large Sized | NA | Cool; Low Rainfall | Irrigated | Late</t>
  </si>
  <si>
    <t>Faba bean | Non-Hybrid | EAF | Food; Medium Sized | NA | Nile Valley | Irrigated | Early</t>
  </si>
  <si>
    <t>Faba bean | Non-Hybrid | NAF | Food; Medium Sized | NA | Nile Valley | Irrigated | Mid</t>
  </si>
  <si>
    <t>Faba bean | Non-Hybrid | EAF | Food; Small Sized | NA | High Rainfall; Highlands | Rainfed | Early</t>
  </si>
  <si>
    <t>Grasspea | Non-Hybrid | EAF | Food; Low ODAP | Grey Mottled | Highlands | Rainfed | Mid</t>
  </si>
  <si>
    <t>Grasspea | Non-Hybrid | SA | Food; Low ODAP | Grey Mottled | Rice Fallow | Rainfed | Mid; Early</t>
  </si>
  <si>
    <t>Lentil | Non-Hybrid | NAF | Food; Large Sized | Yellow | Cereal System | Rainfed | Late</t>
  </si>
  <si>
    <t>Lentil | Non-Hybrid | WA | Food; Large Sized | Red | Cereal System | Rainfed | Late</t>
  </si>
  <si>
    <t>Lentil | Non-Hybrid | EAF | Food; Small Sized | Red | Highlands | Rainfed | Mid</t>
  </si>
  <si>
    <t>Lentil | Non-Hybrid | SA | Food; Small Sized | Red | Rice System | Rainfed | Early</t>
  </si>
  <si>
    <t>Wheat - Durum | Non-Hybrid | EAF | Food Processing | Amber | High Altitude; Drylands; Mid Altitude | Rainfed | Mid</t>
  </si>
  <si>
    <t>Wheat - Durum | Non-Hybrid | NAF | Food Processing | Amber | Cold; Drylands; High Altitude | Rainfed | Late</t>
  </si>
  <si>
    <t>Wheat - Durum | Non-Hybrid | WA | Food Processing | Amber | Cold; Drylands; High Altitude | Rainfed | Late</t>
  </si>
  <si>
    <t>Wheat - Durum | Non-Hybrid | NAF | Food Processing | Amber | Drylands; Low Altitude | Rainfed | Early</t>
  </si>
  <si>
    <t>Wheat - Durum | Non-Hybrid | SA | Food Processing | Amber | Drylands; Low Altitude | Limited Irrigation | Mid</t>
  </si>
  <si>
    <t>Wheat - Durum | Non-Hybrid | WAF | Food Processing | Amber | Low Altitude; Savanna | Irrigated | Early</t>
  </si>
  <si>
    <t>Wheat - Durum | Non-Hybrid | CA | Food Processing | Amber | Low Altitude; Drylands; Mid Altitude | Rainfed | Mid</t>
  </si>
  <si>
    <t>Groundnut | Non-Hybrid | SA | Oil Extraction; Food | Tan | Warm Subhumid Tropics | Rainfed | Early</t>
  </si>
  <si>
    <t>Groundnut | Non-Hybrid | SA | Oil Extraction; Food | Tan | Warm Subhumid Tropics | Rainfed | Mid</t>
  </si>
  <si>
    <t>Groundnut | Non-Hybrid | SA | Confectionary; Food Processing | Tan | Warm Tropical Drylands | Rainfed | Mid</t>
  </si>
  <si>
    <t>Groundnut | Non-Hybrid | SA | Confectionary; Food Processing | Tan | Warm Subhumid Tropics | Irrigated | Mid</t>
  </si>
  <si>
    <t>Groundnut | Non-Hybrid | SA | Confectionary; Food Processing | Tan | Warm Tropical Drylands | Supplemental irrigation  | Late</t>
  </si>
  <si>
    <t>Groundnut | Non-Hybrid | SEA | Export market; Table; Food | Red skin | Warm Tropical Drylands | Rainfed | Mid</t>
  </si>
  <si>
    <t>Millet - Pearl | Hybrid | SA | Dual purpose | Cream | Drought Prone; Semiarid Tropics | Rainfed; Limited Irrigation | Early</t>
  </si>
  <si>
    <t>Millet - Pearl | Hybrid | SA | Dual purpose | Grey | Heat Stress | Irrigated | Mid</t>
  </si>
  <si>
    <t>Millet - Finger | Non-Hybrid | SA | Food; Grain; Flour | Red; Brown; White | Subhumid; High Altitude | Rainfed  and irrigated (in postrainy and summer)  | Mid</t>
  </si>
  <si>
    <t>Millet - Pearl | Hybrid | SA | Fodder | Green | Semiarid Tropics | Limited Irrigation | NA</t>
  </si>
  <si>
    <t>Millet - Pearl | Hybrid | SA | Dual purpose | Cream; Grey | Drylands; Semiarid | Rainfed | Mid</t>
  </si>
  <si>
    <t>Millet - Finger | Non-Hybrid | SA | Food; Grain; Flour | Red; Brown | Semiarid Tropics | Rainfed  and irrigated (in postrainy and summer)  | Early</t>
  </si>
  <si>
    <t>Pigeonpea | Non-Hybrid | SA | Food | Brown | Semiarid | Rainfed | Very Early</t>
  </si>
  <si>
    <t>Pigeonpea | Non-Hybrid | SEA | Food | Brown | Semiarid | Rainfed | Mid</t>
  </si>
  <si>
    <t>Sorghum | Non-Hybrid | SA | Food; Fodder | White | Semi-arid | Residual soil moisture | Mid</t>
  </si>
  <si>
    <t>Sorghum | Hybrid | SA | Food; Feed; Fodder | White or Cream | Semi-arid | Rainfed | Early</t>
  </si>
  <si>
    <t>Sorghum | Hybrid | SA | Forage; Fodder | NA | Indogangetic Plain; Semi-arid | Irrigated | NA</t>
  </si>
  <si>
    <t>Sorghum - Sweet | Hybrid | SA | Ethanol production; Fodder | White or Cream | Semi-arid; Humid | Rainfed  and irrigated (in postrainy and summer)  | Early</t>
  </si>
  <si>
    <t>Cowpea | Non-Hybrid | EAF | Food; Boiled Grain; Leaves; Feed | Brown | Northern Guinea Savanna; Sudan Savanna | Rainfed | Mid</t>
  </si>
  <si>
    <t>Cowpea | Non-Hybrid | EAF | Food; Boiled Grain; Leaves; Feed | White | Northern Guinea Savanna; Sudan Savanna | Rainfed | Mid</t>
  </si>
  <si>
    <t>Cowpea | Non-Hybrid | SAF | Food; Grain; Leaves; Feed | White | Sudan Savanna; Northern Guinea Savanna | Rainfed | Mid</t>
  </si>
  <si>
    <t>Cowpea | Non-Hybrid | EAF | Food; Boiled Grain; Flour | Brown | Northern Guinea Savanna | Rainfed; Intercrop | Mid; Late</t>
  </si>
  <si>
    <t>Cowpea | Non-Hybrid | EAF | Food; Boiled Grain; Flour | White | Northern Guinea Savanna | Rainfed; Intercrop | Mid; Late</t>
  </si>
  <si>
    <t>Cowpea | Non-Hybrid | SAF | Food; Boiled Grain; Flour | White | Northern Guinea Savanna | Rainfed; Intercrop | Mid; Late</t>
  </si>
  <si>
    <t>Cowpea | Non-Hybrid | EAF | Food; Boiled Grain; Flour | Brown | Sahelian Zone; Sudan Savanna | Rainfed | Early</t>
  </si>
  <si>
    <t>Cowpea | Non-Hybrid | EAF | Food; Boiled Grain; Flour | White | Sahelian Zone; Sudan Savanna | Rainfed | Early</t>
  </si>
  <si>
    <t>Maize | Non-Hybrid | CAF | Food; Feed | White | All relevant production environments | Rainfed | Extra-early; Early</t>
  </si>
  <si>
    <t>Maize | Hybrid | WAF | Food; Feed | White | All relevant production environments | Rainfed | Extra-early; Early</t>
  </si>
  <si>
    <t>Maize | Non-Hybrid | WAF | Food; Feed | White | All relevant production environments | Rainfed | Extra-early; Early</t>
  </si>
  <si>
    <t>Maize | Hybrid | CAF | Food; Feed | Yellow | All relevant production environments | Rainfed | Extra-early; Early</t>
  </si>
  <si>
    <t>Maize | Non-Hybrid | CAF | Food; Feed | Orange | All relevant production environments | Rainfed | Extra-early; Early</t>
  </si>
  <si>
    <t>Maize | Non-Hybrid | CAF | Food; Feed | Yellow | All relevant production environments | Rainfed | Extra-early; Early</t>
  </si>
  <si>
    <t>Maize | Hybrid | WAF | Food; Feed | Yellow | All relevant production environments | Rainfed | Extra-early; Early</t>
  </si>
  <si>
    <t>Maize | Non-Hybrid | WAF | Food; Feed | Yellow | All relevant production environments | Rainfed | Extra-early; Early</t>
  </si>
  <si>
    <t>Maize | Hybrid | WAF | Food; Feed | Orange | All relevant production environments | Rainfed | Extra-early; Early</t>
  </si>
  <si>
    <t>Maize | Non-Hybrid | WAF | Food; Feed | Orange | All relevant production environments | Rainfed | Extra-early; Early</t>
  </si>
  <si>
    <t>Maize | Hybrid | CAF | Food; Feed | White | All relevant production environments | Rainfed | Mid; Late</t>
  </si>
  <si>
    <t>Maize | Non-Hybrid | CAF | Food; Feed | White | All relevant production environments | Rainfed | Mid; Late</t>
  </si>
  <si>
    <t>Maize | Hybrid | WAF | Food; Feed | White | All relevant production environments | Rainfed | Mid; Late</t>
  </si>
  <si>
    <t>Maize | Non-Hybrid | WAF | Food; Feed | White | All relevant production environments | Rainfed | Mid; Late</t>
  </si>
  <si>
    <t>Maize | Hybrid | CAF | Food; Feed | Yellow | All relevant production environments | Rainfed | Mid; Late</t>
  </si>
  <si>
    <t>Maize | Non-Hybrid | CAF | Food; Feed | Orange | All relevant production environments | Rainfed | Mid; Late</t>
  </si>
  <si>
    <t>Maize | Non-Hybrid | CAF | Food; Feed | Yellow | All relevant production environments | Rainfed | Mid; Late</t>
  </si>
  <si>
    <t>Maize | Hybrid | WAF | Food; Feed | Yellow | All relevant production environments | Rainfed | Mid; Late</t>
  </si>
  <si>
    <t>Maize | Non-Hybrid | WAF | Food; Feed | Yellow | All relevant production environments | Rainfed | Mid; Late</t>
  </si>
  <si>
    <t>Maize | Hybrid | WAF | Food; Feed | Orange | All relevant production environments | Rainfed | Mid; Late</t>
  </si>
  <si>
    <t>Maize | Non-Hybrid | WAF | Food; Feed | Orange | All relevant production environments | Rainfed | Mid; Late</t>
  </si>
  <si>
    <t>Soybean | Non-Hybrid | EAF | Food | Yellow Hilum | Savanna; Mid Altitude | Rainfed | Early</t>
  </si>
  <si>
    <t>Soybean | Non-Hybrid | SAF | Food | Yellow Hilum | Mid Altitude; Savanna | Rainfed; Irrigated | Early</t>
  </si>
  <si>
    <t>Soybean | Non-Hybrid | WAF | Food | Yellow Hilum | Mid Altitude; Savanna | Rainfed | Early</t>
  </si>
  <si>
    <t>Soybean | Non-Hybrid | CAF | Food | Yellow Hilum | Savanna; Lowlands | Rainfed | Early</t>
  </si>
  <si>
    <t>Soybean | Non-Hybrid | EAF | Food | Yellow Hilum | Savanna; Lowlands | Rainfed | Early</t>
  </si>
  <si>
    <t>Soybean | Non-Hybrid | SAF | Food | Yellow Hilum | Lowlands; Savanna | Rainfed; Irrigated | Early</t>
  </si>
  <si>
    <t>Soybean | Non-Hybrid | WAF | Food | Yellow Hilum | Lowlands; Savanna | Rainfed | Early</t>
  </si>
  <si>
    <t>Soybean | Non-Hybrid | CAF | Food | Yellow Hilum | Savanna; Lowlands | Rainfed | Mid; Late</t>
  </si>
  <si>
    <t>Soybean | Non-Hybrid | EAF | Food | Yellow Hilum | Savanna; Lowlands | Rainfed | Mid; Late</t>
  </si>
  <si>
    <t>Soybean | Non-Hybrid | SAF | Food | Yellow Hilum | Savanna; Lowlands | Rainfed | Mid; Late</t>
  </si>
  <si>
    <t>Soybean | Non-Hybrid | WAF | Food | Yellow Hilum | Lowlands; Savanna | Rainfed | Mid; Late</t>
  </si>
  <si>
    <t>Soybean | Non-Hybrid | CAF | Food | Yellow Hilum | Savanna; Mid Altitude | Rainfed | Mid; Late</t>
  </si>
  <si>
    <t>Soybean | Non-Hybrid | EAF | Food | Yellow Hilum | Savanna; Mid Altitude | Rainfed | Mid; Late</t>
  </si>
  <si>
    <t>Soybean | Non-Hybrid | SAF | Food | Yellow Hilum | Savanna; Mid Altitude | Rainfed; Irrigated | Mid; Late</t>
  </si>
  <si>
    <t>Soybean | Non-Hybrid | WAF | Food | Yellow Hilum | Mid Altitude; Savanna | Rainfed | Mid; Late</t>
  </si>
  <si>
    <t>Rice - Indica | Hybrid | SA | Food; Long Soft | White | Lowlands | Irrigated; Direct Seeded | Early</t>
  </si>
  <si>
    <t>Rice - Indica | Non-Hybrid | CA | Food; Long Soft | White | Lowlands | Irrigated; Direct Seeded | Early</t>
  </si>
  <si>
    <t>Rice - Indica | Non-Hybrid | SA | Food; Long Soft | White | Lowlands | Irrigated; Direct Seeded | Early</t>
  </si>
  <si>
    <t>Rice - Indica | Non-Hybrid | SEA | Food; Long Soft | White | Lowlands | Irrigated; Direct Seeded | Early</t>
  </si>
  <si>
    <t>Rice - Indica | Non-Hybrid | EAF | Food; Long Soft | White | Lowlands | Rainfed; Direct Seeded | Early</t>
  </si>
  <si>
    <t>Rice - Indica | Non-Hybrid | SEA | Food; Long Soft | White | Lowlands | Rainfed; Direct Seeded | Early</t>
  </si>
  <si>
    <t>Rice - Indica | Non-Hybrid | SA | Food; Medium Soft | White | Lowlands | Rainfed; Direct Seeded | Early</t>
  </si>
  <si>
    <t>Rice - Indica | Non-Hybrid | SA | Food; Medium Soft | White | Lowlands | Irrigated; Transplanted | Early</t>
  </si>
  <si>
    <t>Rice - Indica | Hybrid | SA | Food; Medium Firm | White | Lowlands | Transplanted; Irrigated | Late</t>
  </si>
  <si>
    <t>Rice - Indica | Non-Hybrid | SA | Food; Medium Firm | White | Lowlands | Transplanted; Irrigated | Late</t>
  </si>
  <si>
    <t>Rice - Indica | Non-Hybrid | SA | Food; Small Firm | White | Lowlands | Rainfed; Transplanted | Late</t>
  </si>
  <si>
    <t>Rice - Indica | Non-Hybrid | SEA | Food; Long Firm | White | Lowlands | Rainfed; Transplanted | Mid</t>
  </si>
  <si>
    <t>Rice - Indica | Hybrid | SEA | Food; Long Soft | White | Lowlands | Irrigated; Transplanted | Mid</t>
  </si>
  <si>
    <t>Rice - Indica | Non-Hybrid | EAF | Food; Long Soft | White | Lowlands | Irrigated; Transplanted | Mid</t>
  </si>
  <si>
    <t>Rice - Indica | Non-Hybrid | SEA | Food; Long Soft | White | Lowlands | Irrigated; Transplanted | Mid</t>
  </si>
  <si>
    <t>Rice - Indica | Non-Hybrid | SA | Food; Long Soft | White | Lowlands; Drought Prone | Rainfed; Transplanted | Mid</t>
  </si>
  <si>
    <t>Rice - Indica | Non-Hybrid | SA | Food; Medium Firm | White | Lowlands; Flood Prone | Rainfed; Transplanted | Mid</t>
  </si>
  <si>
    <t>Rice - Indica | Non-Hybrid | SAF | Food; Medium Firm | White | Flood Prone; Lowlands | Rainfed; Transplanted | Mid</t>
  </si>
  <si>
    <t>Rice Indica EAF AfricaRice TPP00273</t>
  </si>
  <si>
    <t>Rice Indica SAF AfricaRice TPP00274</t>
  </si>
  <si>
    <t>Rice Indica CAF AfricaRice TPP00271</t>
  </si>
  <si>
    <t>Rice Indica EAF AfricaRice TPP00272</t>
  </si>
  <si>
    <t>Rice Indica WAF AfricaRice TPP00270</t>
  </si>
  <si>
    <t>Rice Indica CAF AfricaRice TPP00276</t>
  </si>
  <si>
    <t>Rice Indica WAF AfricaRice TPP00275</t>
  </si>
  <si>
    <t>Rice Indica WAF AfricaRice TPP00278</t>
  </si>
  <si>
    <t>Rice Indica SAF AfricaRice TPP00281</t>
  </si>
  <si>
    <t>Rice Indica CAF AfricaRice TPP00286</t>
  </si>
  <si>
    <t>Rice Indica EAF AfricaRice TPP00287</t>
  </si>
  <si>
    <t>Rice Indica WAF AfricaRice TPP00285</t>
  </si>
  <si>
    <t>Rice Indica WAF AfricaRice TPP00280</t>
  </si>
  <si>
    <t>Rice Indica CAF AfricaRice TPP00283</t>
  </si>
  <si>
    <t>Rice Indica EAF AfricaRice TPP00284</t>
  </si>
  <si>
    <t>Rice Indica WAF AfricaRice TPP00282</t>
  </si>
  <si>
    <t>Beans EAF CIAT TPP00042</t>
  </si>
  <si>
    <t>Beans EAF CIAT TPP00340</t>
  </si>
  <si>
    <t>Beans EAF CIAT TPP00341</t>
  </si>
  <si>
    <t>Beans EAF CIAT TPP00342</t>
  </si>
  <si>
    <t>Beans EAF CIAT TPP00038</t>
  </si>
  <si>
    <t>Beans SAF CIAT TPP00039</t>
  </si>
  <si>
    <t>Beans WAF CIAT TPP00040</t>
  </si>
  <si>
    <t>Beans EAF CIAT TPP00344</t>
  </si>
  <si>
    <t>Beans SAF CIAT TPP00353</t>
  </si>
  <si>
    <t>Beans EAF CIAT TPP00343</t>
  </si>
  <si>
    <t>Beans LAC CIAT TPP00357</t>
  </si>
  <si>
    <t>Beans LAC CIAT TPP00354</t>
  </si>
  <si>
    <t>Beans SAF CIAT TPP00350</t>
  </si>
  <si>
    <t>Beans EAF CIAT TPP00044</t>
  </si>
  <si>
    <t>Beans EAF CIAT TPP00345</t>
  </si>
  <si>
    <t>Beans LAC CIAT TPP00356</t>
  </si>
  <si>
    <t>Forages Panicum max EAF CIAT TPP00069</t>
  </si>
  <si>
    <t>Forages Panicum max LAC CIAT TPP00068</t>
  </si>
  <si>
    <t>Forages Urochloa hum LAC CIAT TPP00067</t>
  </si>
  <si>
    <t>Forages Urochloa hum EAF CIAT TPP00066</t>
  </si>
  <si>
    <t>Forages Urochloa hum LAC CIAT TPP00065</t>
  </si>
  <si>
    <t>Rice Indica LAC CIAT TPP00102</t>
  </si>
  <si>
    <t>Rice Indica LAC CIAT TPP00104</t>
  </si>
  <si>
    <t>Rice Indica LAC CIAT TPP00105</t>
  </si>
  <si>
    <t>Groundnut EAF CIMMYT TPP00414</t>
  </si>
  <si>
    <t>Groundnut SAF CIMMYT TPP00417</t>
  </si>
  <si>
    <t>Groundnut EAF CIMMYT TPP00420</t>
  </si>
  <si>
    <t>Groundnut SAF CIMMYT TPP00415</t>
  </si>
  <si>
    <t>Groundnut WAF CIMMYT TPP00365</t>
  </si>
  <si>
    <t>Groundnut WAF CIMMYT TPP00366</t>
  </si>
  <si>
    <t>Groundnut WAF CIMMYT TPP00367</t>
  </si>
  <si>
    <t>Groundnut WAF CIMMYT TPP00368</t>
  </si>
  <si>
    <t>Groundnut EAF CIMMYT TPP00413</t>
  </si>
  <si>
    <t>Groundnut SAF CIMMYT TPP00416</t>
  </si>
  <si>
    <t>Groundnut WAF CIMMYT TPP00338</t>
  </si>
  <si>
    <t>Groundnut WAF CIMMYT TPP00370</t>
  </si>
  <si>
    <t>Groundnut WAF CIMMYT TPP00375</t>
  </si>
  <si>
    <t>Maize EAF CIMMYT TPP00070</t>
  </si>
  <si>
    <t>Maize EAF CIMMYT TPP00071</t>
  </si>
  <si>
    <t>Maize EAF CIMMYT TPP00072</t>
  </si>
  <si>
    <t>Maize EAF CIMMYT TPP00073</t>
  </si>
  <si>
    <t>Maize EAF CIMMYT TPP00094</t>
  </si>
  <si>
    <t>Maize LAC CIMMYT TPP00093</t>
  </si>
  <si>
    <t>Maize SA CIMMYT TPP00096</t>
  </si>
  <si>
    <t>Maize SAF CIMMYT TPP00095</t>
  </si>
  <si>
    <t>Maize LAC CIMMYT TPP00078</t>
  </si>
  <si>
    <t>Maize LAC CIMMYT TPP00077</t>
  </si>
  <si>
    <t>Maize LAC CIMMYT TPP00080</t>
  </si>
  <si>
    <t>Maize LAC CIMMYT TPP00079</t>
  </si>
  <si>
    <t>Maize EAF CIMMYT TPP00097</t>
  </si>
  <si>
    <t>Maize SAF CIMMYT TPP00098</t>
  </si>
  <si>
    <t>Maize SA CIMMYT TPP00081</t>
  </si>
  <si>
    <t>Maize SA CIMMYT TPP00085</t>
  </si>
  <si>
    <t>Maize SAF CIMMYT TPP00074</t>
  </si>
  <si>
    <t>Maize SAF CIMMYT TPP00075</t>
  </si>
  <si>
    <t>Maize SAF CIMMYT TPP00076</t>
  </si>
  <si>
    <t>Maize SA CIMMYT TPP00083</t>
  </si>
  <si>
    <t>Millet Finger EAF CIMMYT TPP00402</t>
  </si>
  <si>
    <t>Millet Finger EAF CIMMYT TPP00737</t>
  </si>
  <si>
    <t>Millet Pearl EAF CIMMYT TPP00411</t>
  </si>
  <si>
    <t>Millet Pearl SAF CIMMYT TPP00412</t>
  </si>
  <si>
    <t>Millet Finger EAF CIMMYT TPP00734</t>
  </si>
  <si>
    <t>Millet Finger EAF CIMMYT TPP00739</t>
  </si>
  <si>
    <t>Millet Pearl WAF CIMMYT TPP00330</t>
  </si>
  <si>
    <t>Millet Pearl WAF CIMMYT TPP00331</t>
  </si>
  <si>
    <t>Millet Pearl WAF CIMMYT TPP00329</t>
  </si>
  <si>
    <t>Millet Pearl WAF CIMMYT TPP00332</t>
  </si>
  <si>
    <t>Millet Pearl WAF CIMMYT TPP00333</t>
  </si>
  <si>
    <t>Millet Pearl EAF CIMMYT TPP00409</t>
  </si>
  <si>
    <t>Millet Pearl SAF CIMMYT TPP00410</t>
  </si>
  <si>
    <t>Millet Pearl WAF CIMMYT TPP00319</t>
  </si>
  <si>
    <t>Millet Pearl WAF CIMMYT TPP00334</t>
  </si>
  <si>
    <t>Sorghum EAF CIMMYT TPP00391</t>
  </si>
  <si>
    <t>Sorghum EAF CIMMYT TPP00400</t>
  </si>
  <si>
    <t>Sorghum SAF CIMMYT TPP00390</t>
  </si>
  <si>
    <t>Sorghum SAF CIMMYT TPP00401</t>
  </si>
  <si>
    <t>Sorghum EAF CIMMYT TPP00388</t>
  </si>
  <si>
    <t>Sorghum SAF CIMMYT TPP00389</t>
  </si>
  <si>
    <t>Sorghum EAF CIMMYT TPP00394</t>
  </si>
  <si>
    <t>Sorghum SAF CIMMYT TPP00395</t>
  </si>
  <si>
    <t>Sorghum EAF CIMMYT TPP00392</t>
  </si>
  <si>
    <t>Sorghum WAF CIMMYT TPP00811</t>
  </si>
  <si>
    <t>Sorghum WAF CIMMYT TPP00813</t>
  </si>
  <si>
    <t>Sorghum WAF CIMMYT TPP00810</t>
  </si>
  <si>
    <t>Sorghum WAF CIMMYT TPP00814</t>
  </si>
  <si>
    <t>Sorghum WAF CIMMYT TPP00812</t>
  </si>
  <si>
    <t>Sorghum WAF CIMMYT TPP00809</t>
  </si>
  <si>
    <t>Wheat Durum EAF CIMMYT TPP00028</t>
  </si>
  <si>
    <t>Wheat Durum LAC CIMMYT TPP00031</t>
  </si>
  <si>
    <t>Wheat Durum NAF CIMMYT TPP00027</t>
  </si>
  <si>
    <t>Wheat Durum NAF CIMMYT TPP00029</t>
  </si>
  <si>
    <t>Wheat Durum WA CIMMYT TPP00026</t>
  </si>
  <si>
    <t>Wheat Durum WA CIMMYT TPP00030</t>
  </si>
  <si>
    <t>Wheat Durum SA CIMMYT TPP00032</t>
  </si>
  <si>
    <t>Wheat Durum CA CIMMYT TPP00022</t>
  </si>
  <si>
    <t>Wheat Durum EAF CIMMYT TPP00025</t>
  </si>
  <si>
    <t>Wheat Durum LAC CIMMYT TPP00024</t>
  </si>
  <si>
    <t>Wheat Durum NAF CIMMYT TPP00023</t>
  </si>
  <si>
    <t>Wheat Durum SA CIMMYT TPP00020</t>
  </si>
  <si>
    <t>Wheat Durum WA CIMMYT TPP00021</t>
  </si>
  <si>
    <t>Wheat Spring EAF CIMMYT TPP00015</t>
  </si>
  <si>
    <t>Wheat Spring EAF CIMMYT TPP00011</t>
  </si>
  <si>
    <t>Wheat Spring LAC CIMMYT TPP00019</t>
  </si>
  <si>
    <t>Wheat Spring SA CIMMYT TPP00013</t>
  </si>
  <si>
    <t>Wheat Spring SA CIMMYT TPP00693</t>
  </si>
  <si>
    <t>Wheat Spring CA CIMMYT TPP00010</t>
  </si>
  <si>
    <t>Wheat Spring LAC CIMMYT TPP00697</t>
  </si>
  <si>
    <t>Wheat Spring NAF CIMMYT TPP00009</t>
  </si>
  <si>
    <t>Wheat Spring SA CIMMYT TPP00008</t>
  </si>
  <si>
    <t>Wheat Spring SAF CIMMYT TPP00690</t>
  </si>
  <si>
    <t>Wheat Spring WA CIMMYT TPP00012</t>
  </si>
  <si>
    <t>Wheat Spring LAC CIMMYT TPP00007</t>
  </si>
  <si>
    <t>Wheat Spring SA CIMMYT TPP00006</t>
  </si>
  <si>
    <t>Wheat Spring CA CIMMYT TPP00692</t>
  </si>
  <si>
    <t>Wheat Spring LAC CIMMYT TPP00004</t>
  </si>
  <si>
    <t>Wheat Spring NAF CIMMYT TPP00002</t>
  </si>
  <si>
    <t>Wheat Spring SA CIMMYT TPP00001</t>
  </si>
  <si>
    <t>Wheat Spring WA CIMMYT TPP00696</t>
  </si>
  <si>
    <t>Wheat Winter CA CIMMYT-ICARDA TPP00037</t>
  </si>
  <si>
    <t>Wheat Winter NAF CIMMYT-ICARDA TPP00036</t>
  </si>
  <si>
    <t>Wheat Winter WA CIMMYT-ICARDA TPP00035</t>
  </si>
  <si>
    <t>Wheat Winter CA CIMMYT-ICARDA TPP00034</t>
  </si>
  <si>
    <t>Wheat Winter WA CIMMYT-ICARDA TPP00033</t>
  </si>
  <si>
    <t>Potato SA CIP TPP00575</t>
  </si>
  <si>
    <t>Barley NAF ICARDA TPP00137</t>
  </si>
  <si>
    <t>Barley SA ICARDA TPP00139</t>
  </si>
  <si>
    <t>Barley WA ICARDA TPP00315</t>
  </si>
  <si>
    <t>Barley CA ICARDA TPP00136</t>
  </si>
  <si>
    <t>Barley NAF ICARDA TPP00134</t>
  </si>
  <si>
    <t>Barley WA ICARDA TPP00135</t>
  </si>
  <si>
    <t>Barley CA ICARDA TPP00141</t>
  </si>
  <si>
    <t>Barley EAF ICARDA TPP00143</t>
  </si>
  <si>
    <t>Barley NAF ICARDA TPP00140</t>
  </si>
  <si>
    <t>Barley SA ICARDA TPP00142</t>
  </si>
  <si>
    <t>Barley CA ICARDA TPP00145</t>
  </si>
  <si>
    <t>Barley EAF ICARDA TPP00144</t>
  </si>
  <si>
    <t>Barley SA ICARDA TPP00146</t>
  </si>
  <si>
    <t>Barley WA ICARDA TPP00147</t>
  </si>
  <si>
    <t>Chickpea Kabuli NAF ICARDA TPP00172</t>
  </si>
  <si>
    <t>Chickpea Kabuli NAF ICARDA TPP00175</t>
  </si>
  <si>
    <t>Chickpea Kabuli WA ICARDA TPP00176</t>
  </si>
  <si>
    <t>Chickpea Kabuli EAF ICARDA TPP00171</t>
  </si>
  <si>
    <t>Chickpea Kabuli NAF ICARDA TPP00173</t>
  </si>
  <si>
    <t>Chickpea Kabuli WA ICARDA TPP00174</t>
  </si>
  <si>
    <t>Faba bean NAF ICARDA TPP00129</t>
  </si>
  <si>
    <t>Faba bean WA ICARDA TPP00130</t>
  </si>
  <si>
    <t>Faba bean EAF ICARDA TPP00131</t>
  </si>
  <si>
    <t>Faba bean NAF ICARDA TPP00132</t>
  </si>
  <si>
    <t>Faba bean EAF ICARDA TPP00133</t>
  </si>
  <si>
    <t>Grasspea EAF ICARDA TPP00149</t>
  </si>
  <si>
    <t>Grasspea SA ICARDA TPP00148</t>
  </si>
  <si>
    <t>Lentil NAF ICARDA TPP00153</t>
  </si>
  <si>
    <t>Lentil WA ICARDA TPP00152</t>
  </si>
  <si>
    <t>Lentil EAF ICARDA TPP00151</t>
  </si>
  <si>
    <t>Lentil SA ICARDA TPP00150</t>
  </si>
  <si>
    <t>Wheat Durum EAF ICARDA TPP00166</t>
  </si>
  <si>
    <t>Wheat Durum NAF ICARDA TPP00168</t>
  </si>
  <si>
    <t>Wheat Durum WA ICARDA TPP00169</t>
  </si>
  <si>
    <t>Wheat Durum NAF ICARDA TPP00165</t>
  </si>
  <si>
    <t>Wheat Durum SA ICARDA TPP00167</t>
  </si>
  <si>
    <t>Wheat Durum WAF ICARDA TPP00170</t>
  </si>
  <si>
    <t>Wheat Durum CA ICARDA TPP00164</t>
  </si>
  <si>
    <t>Groundnut SA ICRISAT TPP00621</t>
  </si>
  <si>
    <t>Groundnut SA ICRISAT TPP00650</t>
  </si>
  <si>
    <t>Groundnut SA ICRISAT TPP00656</t>
  </si>
  <si>
    <t>Groundnut SA ICRISAT TPP00653</t>
  </si>
  <si>
    <t>Groundnut SA ICRISAT TPP00657</t>
  </si>
  <si>
    <t>Groundnut SEA ICRISAT TPP00655</t>
  </si>
  <si>
    <t>Millet Pearl SA ICRISAT TPP00425</t>
  </si>
  <si>
    <t>Millet Pearl SA ICRISAT TPP00426</t>
  </si>
  <si>
    <t>Millet Finger SA ICRISAT TPP00636</t>
  </si>
  <si>
    <t>Millet Pearl SA ICRISAT TPP00427</t>
  </si>
  <si>
    <t>Millet Pearl SA ICRISAT TPP00423</t>
  </si>
  <si>
    <t>Millet Finger SA ICRISAT TPP00424</t>
  </si>
  <si>
    <t>Pigeonpea SA ICRISAT TPP00659</t>
  </si>
  <si>
    <t>Pigeonpea SEA ICRISAT TPP00658</t>
  </si>
  <si>
    <t>Sorghum SA ICRISAT TPP00438</t>
  </si>
  <si>
    <t>Sorghum SA ICRISAT TPP00439</t>
  </si>
  <si>
    <t>Sorghum SA ICRISAT TPP00436</t>
  </si>
  <si>
    <t>Sorghum Sweet SA ICRISAT TPP00433</t>
  </si>
  <si>
    <t>Cassava CAF IITA TPP00602</t>
  </si>
  <si>
    <t>Cassava WAF IITA TPP00603</t>
  </si>
  <si>
    <t>Cassava CAF IITA TPP00335</t>
  </si>
  <si>
    <t>Cassava EAF IITA TPP00336</t>
  </si>
  <si>
    <t>Cassava SAF IITA TPP00337</t>
  </si>
  <si>
    <t>Cassava CAF IITA TPP00601</t>
  </si>
  <si>
    <t>Cassava WAF IITA TPP00296</t>
  </si>
  <si>
    <t>Cowpea EAF IITA TPP00190</t>
  </si>
  <si>
    <t>Cowpea EAF IITA TPP00194</t>
  </si>
  <si>
    <t>Cowpea SAF IITA TPP00191</t>
  </si>
  <si>
    <t>Cowpea EAF IITA TPP00197</t>
  </si>
  <si>
    <t>Cowpea EAF IITA TPP00201</t>
  </si>
  <si>
    <t>Cowpea SAF IITA TPP00200</t>
  </si>
  <si>
    <t>Cowpea EAF IITA TPP00184</t>
  </si>
  <si>
    <t>Cowpea EAF IITA TPP00187</t>
  </si>
  <si>
    <t>Maize CAF IITA TPP00216</t>
  </si>
  <si>
    <t>Maize WAF IITA TPP00214</t>
  </si>
  <si>
    <t>Maize WAF IITA TPP00215</t>
  </si>
  <si>
    <t>Maize CAF IITA TPP00208</t>
  </si>
  <si>
    <t>Maize CAF IITA TPP00209</t>
  </si>
  <si>
    <t>Maize CAF IITA TPP00212</t>
  </si>
  <si>
    <t>Maize WAF IITA TPP00202</t>
  </si>
  <si>
    <t>Maize WAF IITA TPP00203</t>
  </si>
  <si>
    <t>Maize WAF IITA TPP00204</t>
  </si>
  <si>
    <t>Maize WAF IITA TPP00205</t>
  </si>
  <si>
    <t>Maize CAF IITA TPP00232</t>
  </si>
  <si>
    <t>Maize CAF IITA TPP00233</t>
  </si>
  <si>
    <t>Maize WAF IITA TPP00230</t>
  </si>
  <si>
    <t>Maize WAF IITA TPP00231</t>
  </si>
  <si>
    <t>Maize CAF IITA TPP00224</t>
  </si>
  <si>
    <t>Maize CAF IITA TPP00225</t>
  </si>
  <si>
    <t>Maize CAF IITA TPP00228</t>
  </si>
  <si>
    <t>Maize WAF IITA TPP00218</t>
  </si>
  <si>
    <t>Maize WAF IITA TPP00219</t>
  </si>
  <si>
    <t>Maize WAF IITA TPP00220</t>
  </si>
  <si>
    <t>Maize WAF IITA TPP00221</t>
  </si>
  <si>
    <t>Soybean EAF IITA TPP00246</t>
  </si>
  <si>
    <t>Soybean SAF IITA TPP00247</t>
  </si>
  <si>
    <t>Soybean WAF IITA TPP00248</t>
  </si>
  <si>
    <t>Soybean CAF IITA TPP00245</t>
  </si>
  <si>
    <t>Soybean EAF IITA TPP00242</t>
  </si>
  <si>
    <t>Soybean SAF IITA TPP00243</t>
  </si>
  <si>
    <t>Soybean WAF IITA TPP00244</t>
  </si>
  <si>
    <t>Soybean CAF IITA TPP00237</t>
  </si>
  <si>
    <t>Soybean EAF IITA TPP00234</t>
  </si>
  <si>
    <t>Soybean SAF IITA TPP00235</t>
  </si>
  <si>
    <t>Soybean WAF IITA TPP00236</t>
  </si>
  <si>
    <t>Soybean CAF IITA TPP00241</t>
  </si>
  <si>
    <t>Soybean EAF IITA TPP00238</t>
  </si>
  <si>
    <t>Soybean SAF IITA TPP00239</t>
  </si>
  <si>
    <t>Soybean WAF IITA TPP00240</t>
  </si>
  <si>
    <t>Rice Indica CA IRRI TPP00253</t>
  </si>
  <si>
    <t>Rice Indica SA IRRI TPP00255</t>
  </si>
  <si>
    <t>Rice Indica SA IRRI TPP00767</t>
  </si>
  <si>
    <t>Rice Indica SEA IRRI TPP00254</t>
  </si>
  <si>
    <t>Rice Indica EAF IRRI TPP00258</t>
  </si>
  <si>
    <t>Rice Indica SEA IRRI TPP00256</t>
  </si>
  <si>
    <t>Rice Indica SA IRRI TPP00303</t>
  </si>
  <si>
    <t>Rice Indica SA IRRI TPP00252</t>
  </si>
  <si>
    <t>Rice Indica SA IRRI TPP00268</t>
  </si>
  <si>
    <t>Rice Indica SA IRRI TPP00771</t>
  </si>
  <si>
    <t>Rice Indica SA IRRI TPP00266</t>
  </si>
  <si>
    <t>Rice Indica SA IRRI TPP00766</t>
  </si>
  <si>
    <t>Rice Indica EAF IRRI TPP00757</t>
  </si>
  <si>
    <t>Rice Indica SEA IRRI TPP00756</t>
  </si>
  <si>
    <t>Rice Indica EAF IRRI TPP00260</t>
  </si>
  <si>
    <t>Rice Indica SEA IRRI TPP00259</t>
  </si>
  <si>
    <t>Rice Indica SEA IRRI TPP00770</t>
  </si>
  <si>
    <t>Rice Indica SA IRRI TPP00262</t>
  </si>
  <si>
    <t>Rice Indica SA IRRI TPP00764</t>
  </si>
  <si>
    <t>Rice Indica SAF IRRI TPP00765</t>
  </si>
  <si>
    <t>Burkina Faso</t>
  </si>
  <si>
    <t>Gambia</t>
  </si>
  <si>
    <t>Guinea</t>
  </si>
  <si>
    <t>Guinea-Bissau</t>
  </si>
  <si>
    <t>Mali</t>
  </si>
  <si>
    <t>Mauritania</t>
  </si>
  <si>
    <t>Niger</t>
  </si>
  <si>
    <t>Senegal</t>
  </si>
  <si>
    <t>Togo</t>
  </si>
  <si>
    <t>Central African Republic</t>
  </si>
  <si>
    <t>Chad</t>
  </si>
  <si>
    <t>Gabon</t>
  </si>
  <si>
    <t>Guyana</t>
  </si>
  <si>
    <t>Trinidad and Tobago</t>
  </si>
  <si>
    <t>Algeria</t>
  </si>
  <si>
    <t>Morocco</t>
  </si>
  <si>
    <t>Tunisia</t>
  </si>
  <si>
    <t>Syria</t>
  </si>
  <si>
    <t>Turkey</t>
  </si>
  <si>
    <t>Afghanistan</t>
  </si>
  <si>
    <t>Iran</t>
  </si>
  <si>
    <t>Iraq</t>
  </si>
  <si>
    <t>Azerbaijan</t>
  </si>
  <si>
    <t>Egypt</t>
  </si>
  <si>
    <t>Jordan</t>
  </si>
  <si>
    <t>Lebanon</t>
  </si>
  <si>
    <t>Palestine</t>
  </si>
  <si>
    <t>Yemen</t>
  </si>
  <si>
    <t>Kyrgyzstan</t>
  </si>
  <si>
    <t>Tajikistan</t>
  </si>
  <si>
    <t>Turkmenistan</t>
  </si>
  <si>
    <t>Uzbekistan</t>
  </si>
  <si>
    <t>Libya</t>
  </si>
  <si>
    <t>Armenia</t>
  </si>
  <si>
    <t>Georgia</t>
  </si>
  <si>
    <t>Kazakhstan</t>
  </si>
  <si>
    <t>Malaysia</t>
  </si>
  <si>
    <t>Pepper</t>
  </si>
  <si>
    <t>Djibouti</t>
  </si>
  <si>
    <t>South Sudan</t>
  </si>
  <si>
    <t>Bahrain</t>
  </si>
  <si>
    <t>Cyprus</t>
  </si>
  <si>
    <t>Israel</t>
  </si>
  <si>
    <t>Kuwait</t>
  </si>
  <si>
    <t>Lesotho</t>
  </si>
  <si>
    <t>Namibia</t>
  </si>
  <si>
    <t>Oman</t>
  </si>
  <si>
    <t>Qatar</t>
  </si>
  <si>
    <t>Saudi Arabia</t>
  </si>
  <si>
    <t>United Arab Emirates</t>
  </si>
  <si>
    <t>Equatorial Guinea</t>
  </si>
  <si>
    <t>Puerto Rico</t>
  </si>
  <si>
    <t>Singapore</t>
  </si>
  <si>
    <t>Suriname</t>
  </si>
  <si>
    <t>Tomato</t>
  </si>
  <si>
    <t>Market Segment (area or value-adjusted area) &gt;250k?</t>
  </si>
  <si>
    <t>In orange, upper middle income or high income countries; they are expected to fully self-sponsor the collaboration</t>
  </si>
  <si>
    <t>Value adjusted MS Area (ha) - calculates the area taking the production value into account</t>
  </si>
  <si>
    <t>Market Segment (area or value-adjusted area) &gt;1m?</t>
  </si>
  <si>
    <t>In gray, in-country Market Segments with less than 200,000 hectares using MS area and value-adjusted area, whichever is larger. Feel free to use other indicators or limits of importance</t>
  </si>
  <si>
    <t>In gray, Market Segments with less than 250,000 hectares using MS area and value-adjusted area, whichever is smaller. Feel free to use other indicators or limits of importance</t>
  </si>
  <si>
    <t>In gray, Breeding Pipelines with less than 1 million hectares using MS area and value-adjusted area, whichever is larger. Feel free to use other indicators or limits of importance</t>
  </si>
  <si>
    <t>#N/A</t>
  </si>
  <si>
    <t>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</si>
</sst>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">
    <xf numFmtId="0" fontId="0" fillId="0" borderId="0" xfId="0"/>
    <xf numFmtId="3" fontId="0" fillId="0" borderId="0" xfId="0" applyNumberFormat="1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center" vertical="top"/>
    </xf>
    <xf numFmtId="0" fontId="2" fillId="2" borderId="0" xfId="0" applyFont="1" applyFill="1" applyAlignment="1">
      <alignment vertical="top" wrapText="1"/>
    </xf>
    <xf numFmtId="3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0" fillId="3" borderId="0" xfId="0" applyFill="1" applyAlignment="1">
      <alignment vertical="top"/>
    </xf>
    <xf numFmtId="3" fontId="0" fillId="3" borderId="0" xfId="0" applyNumberFormat="1" applyFill="1" applyAlignment="1">
      <alignment vertical="top"/>
    </xf>
    <xf numFmtId="3" fontId="0" fillId="3" borderId="0" xfId="0" applyNumberFormat="1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3" fontId="0" fillId="3" borderId="0" xfId="0" applyNumberFormat="1" applyFill="1" applyAlignment="1">
      <alignment horizontal="center" vertical="top"/>
    </xf>
    <xf numFmtId="4" fontId="0" fillId="3" borderId="0" xfId="0" applyNumberFormat="1" applyFill="1" applyAlignment="1">
      <alignment horizontal="center" vertical="top"/>
    </xf>
    <xf numFmtId="3" fontId="2" fillId="4" borderId="0" xfId="0" applyNumberFormat="1" applyFont="1" applyFill="1" applyAlignment="1">
      <alignment horizontal="center" vertical="top" wrapText="1"/>
    </xf>
    <xf numFmtId="3" fontId="0" fillId="0" borderId="0" xfId="0" applyNumberFormat="1" applyAlignment="1">
      <alignment horizontal="center"/>
    </xf>
    <xf numFmtId="0" fontId="0" fillId="3" borderId="0" xfId="0" applyFill="1" applyAlignment="1">
      <alignment horizontal="center" vertical="top"/>
    </xf>
    <xf numFmtId="3" fontId="0" fillId="0" borderId="0" xfId="0" applyNumberFormat="1" applyAlignment="1">
      <alignment horizontal="center" vertical="top"/>
    </xf>
  </cellXfs>
  <cellStyles count="3">
    <cellStyle name="Normal" xfId="0" builtinId="0"/>
    <cellStyle name="Normal 2" xfId="1" xr:uid="{5951E19A-2DAE-4803-AE14-D92F2FF35A36}"/>
    <cellStyle name="Normal 2 2" xfId="2" xr:uid="{5D0F98EB-AAC0-4D0D-B3E0-58B8277B0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6810-17AF-48DD-A0AA-CC3C7B6BCE98}">
  <dimension ref="A1:P156"/>
  <sheetViews>
    <sheetView tabSelected="1" workbookViewId="0">
      <pane xSplit="3" ySplit="5" topLeftCell="D6" activePane="bottomRight" state="frozen"/>
      <selection activeCell="D36" sqref="D36"/>
      <selection pane="topRight" activeCell="D36" sqref="D36"/>
      <selection pane="bottomLeft" activeCell="D36" sqref="D36"/>
      <selection pane="bottomRight" activeCell="A8" sqref="A8"/>
    </sheetView>
  </sheetViews>
  <sheetFormatPr defaultRowHeight="14.4" x14ac:dyDescent="0.3"/>
  <cols>
    <col min="1" max="1" width="13.109375" style="2" customWidth="1"/>
    <col min="2" max="2" width="11.88671875" style="2" customWidth="1"/>
    <col min="3" max="3" width="61.33203125" style="2" customWidth="1"/>
    <col min="4" max="15" width="14.77734375" style="7" customWidth="1"/>
    <col min="16" max="16" width="14.77734375" style="2" customWidth="1"/>
    <col min="17" max="17" width="11.109375" style="2" customWidth="1"/>
    <col min="18" max="16384" width="8.88671875" style="2"/>
  </cols>
  <sheetData>
    <row r="1" spans="1:16" ht="18" x14ac:dyDescent="0.3">
      <c r="A1" s="12" t="s">
        <v>257</v>
      </c>
      <c r="K1" s="24" t="s">
        <v>256</v>
      </c>
      <c r="L1" s="24"/>
      <c r="M1" s="24"/>
      <c r="N1" s="24"/>
      <c r="O1" s="24"/>
    </row>
    <row r="2" spans="1:16" x14ac:dyDescent="0.3">
      <c r="A2" s="5"/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6" x14ac:dyDescent="0.3">
      <c r="A3" s="13" t="s">
        <v>1000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x14ac:dyDescent="0.3">
      <c r="A4" s="5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00.8" x14ac:dyDescent="0.3">
      <c r="A5" s="8" t="s">
        <v>1</v>
      </c>
      <c r="B5" s="8" t="s">
        <v>0</v>
      </c>
      <c r="C5" s="8" t="s">
        <v>5</v>
      </c>
      <c r="D5" s="9" t="s">
        <v>260</v>
      </c>
      <c r="E5" s="21" t="s">
        <v>167</v>
      </c>
      <c r="F5" s="21" t="s">
        <v>996</v>
      </c>
      <c r="G5" s="9" t="s">
        <v>262</v>
      </c>
      <c r="H5" s="9" t="s">
        <v>264</v>
      </c>
      <c r="I5" s="9" t="s">
        <v>265</v>
      </c>
      <c r="J5" s="9" t="s">
        <v>263</v>
      </c>
      <c r="K5" s="9" t="s">
        <v>251</v>
      </c>
      <c r="L5" s="9" t="s">
        <v>252</v>
      </c>
      <c r="M5" s="9" t="s">
        <v>253</v>
      </c>
      <c r="N5" s="9" t="s">
        <v>255</v>
      </c>
      <c r="O5" s="9" t="s">
        <v>254</v>
      </c>
      <c r="P5" s="9" t="s">
        <v>997</v>
      </c>
    </row>
    <row r="6" spans="1:16" x14ac:dyDescent="0.3">
      <c r="A6" s="14" t="s">
        <v>266</v>
      </c>
      <c r="B6" s="14" t="s">
        <v>267</v>
      </c>
      <c r="C6" s="14" t="s">
        <v>268</v>
      </c>
      <c r="D6" s="19">
        <v>329137</v>
      </c>
      <c r="E6" s="19">
        <v>193286</v>
      </c>
      <c r="F6" s="19">
        <v>128574.04148176183</v>
      </c>
      <c r="G6" s="19">
        <v>187033430.8811284</v>
      </c>
      <c r="H6" s="19">
        <v>51305.755488957868</v>
      </c>
      <c r="I6" s="19">
        <v>13199.229793938743</v>
      </c>
      <c r="J6" s="19">
        <v>151828.72736411708</v>
      </c>
      <c r="K6" s="19">
        <v>15727.379622805751</v>
      </c>
      <c r="L6" s="19">
        <v>64941.529103140099</v>
      </c>
      <c r="M6" s="19">
        <v>20189.884551974428</v>
      </c>
      <c r="N6" s="19">
        <v>5134.75886576013</v>
      </c>
      <c r="O6" s="19">
        <v>10366.83815143231</v>
      </c>
      <c r="P6" s="16" t="str">
        <f>IF(E6&gt;999999,"Yes",IF(F6&gt;999999,"Yes","No"))</f>
        <v>No</v>
      </c>
    </row>
    <row r="7" spans="1:16" x14ac:dyDescent="0.3">
      <c r="A7" s="2" t="s">
        <v>266</v>
      </c>
      <c r="B7" s="2" t="s">
        <v>267</v>
      </c>
      <c r="C7" s="2" t="s">
        <v>269</v>
      </c>
      <c r="D7" s="7">
        <v>987410</v>
      </c>
      <c r="E7" s="7">
        <v>4621529</v>
      </c>
      <c r="F7" s="7">
        <v>3460941.6438107286</v>
      </c>
      <c r="G7" s="7">
        <v>4831691259.6813211</v>
      </c>
      <c r="H7" s="7">
        <v>560948.96653703973</v>
      </c>
      <c r="I7" s="7">
        <v>220355.75459030294</v>
      </c>
      <c r="J7" s="7">
        <v>3749611.8759651771</v>
      </c>
      <c r="K7" s="7">
        <v>162826.29924848225</v>
      </c>
      <c r="L7" s="7">
        <v>187320.27131877714</v>
      </c>
      <c r="M7" s="7">
        <v>2175450.6288124803</v>
      </c>
      <c r="N7" s="7">
        <v>435758.35137082508</v>
      </c>
      <c r="O7" s="7">
        <v>194853.18798931083</v>
      </c>
      <c r="P7" s="22" t="str">
        <f t="shared" ref="P7:P70" si="0">IF(E7&gt;999999,"Yes",IF(F7&gt;999999,"Yes","No"))</f>
        <v>Yes</v>
      </c>
    </row>
    <row r="8" spans="1:16" x14ac:dyDescent="0.3">
      <c r="A8" s="2" t="s">
        <v>266</v>
      </c>
      <c r="B8" s="2" t="s">
        <v>267</v>
      </c>
      <c r="C8" s="2" t="s">
        <v>270</v>
      </c>
      <c r="D8" s="7">
        <v>246852</v>
      </c>
      <c r="E8" s="7">
        <v>1364505</v>
      </c>
      <c r="F8" s="7">
        <v>1011342.2039716978</v>
      </c>
      <c r="G8" s="7">
        <v>1394575651.1804097</v>
      </c>
      <c r="H8" s="7">
        <v>227520.6417814985</v>
      </c>
      <c r="I8" s="7">
        <v>85953.209703905246</v>
      </c>
      <c r="J8" s="7">
        <v>1341779.6873755767</v>
      </c>
      <c r="K8" s="7">
        <v>59579.084822346107</v>
      </c>
      <c r="L8" s="7">
        <v>47336.999239679892</v>
      </c>
      <c r="M8" s="7">
        <v>652653.72342342208</v>
      </c>
      <c r="N8" s="7">
        <v>231442.25555879463</v>
      </c>
      <c r="O8" s="7">
        <v>152621.96004552863</v>
      </c>
      <c r="P8" s="22" t="str">
        <f t="shared" si="0"/>
        <v>Yes</v>
      </c>
    </row>
    <row r="9" spans="1:16" x14ac:dyDescent="0.3">
      <c r="A9" s="14" t="s">
        <v>266</v>
      </c>
      <c r="B9" s="14" t="s">
        <v>267</v>
      </c>
      <c r="C9" s="14" t="s">
        <v>271</v>
      </c>
      <c r="D9" s="19">
        <v>246852</v>
      </c>
      <c r="E9" s="19">
        <v>36289</v>
      </c>
      <c r="F9" s="19">
        <v>29256.343286895481</v>
      </c>
      <c r="G9" s="19">
        <v>42833315.709246382</v>
      </c>
      <c r="H9" s="19">
        <v>2398.1824616088038</v>
      </c>
      <c r="I9" s="19">
        <v>1160.9857503955627</v>
      </c>
      <c r="J9" s="19">
        <v>11069.464484694623</v>
      </c>
      <c r="K9" s="19">
        <v>0</v>
      </c>
      <c r="L9" s="19">
        <v>1487.7499443041218</v>
      </c>
      <c r="M9" s="19">
        <v>4430.8567195444639</v>
      </c>
      <c r="N9" s="19">
        <v>12264.086228770117</v>
      </c>
      <c r="O9" s="19">
        <v>3002.0589415836826</v>
      </c>
      <c r="P9" s="16" t="str">
        <f t="shared" si="0"/>
        <v>No</v>
      </c>
    </row>
    <row r="10" spans="1:16" x14ac:dyDescent="0.3">
      <c r="A10" s="2" t="s">
        <v>266</v>
      </c>
      <c r="B10" s="2" t="s">
        <v>267</v>
      </c>
      <c r="C10" s="2" t="s">
        <v>272</v>
      </c>
      <c r="D10" s="7">
        <v>164568</v>
      </c>
      <c r="E10" s="7">
        <v>1024000</v>
      </c>
      <c r="F10" s="7">
        <v>657985.51393748424</v>
      </c>
      <c r="G10" s="7">
        <v>945969577.32807899</v>
      </c>
      <c r="H10" s="7">
        <v>303166.97176484799</v>
      </c>
      <c r="I10" s="7">
        <v>76327.247318688998</v>
      </c>
      <c r="J10" s="7">
        <v>897804.68473950704</v>
      </c>
      <c r="K10" s="7">
        <v>95173.863051271095</v>
      </c>
      <c r="L10" s="7">
        <v>396542.193211779</v>
      </c>
      <c r="M10" s="7">
        <v>71710.018789183596</v>
      </c>
      <c r="N10" s="7">
        <v>12813.4347522878</v>
      </c>
      <c r="O10" s="7">
        <v>29571.534870622701</v>
      </c>
      <c r="P10" s="22" t="str">
        <f t="shared" si="0"/>
        <v>Yes</v>
      </c>
    </row>
    <row r="11" spans="1:16" x14ac:dyDescent="0.3">
      <c r="A11" s="2" t="s">
        <v>266</v>
      </c>
      <c r="B11" s="2" t="s">
        <v>267</v>
      </c>
      <c r="C11" s="2" t="s">
        <v>273</v>
      </c>
      <c r="D11" s="7">
        <v>493705</v>
      </c>
      <c r="E11" s="7">
        <v>3793468</v>
      </c>
      <c r="F11" s="7">
        <v>3021450.4932381255</v>
      </c>
      <c r="G11" s="7">
        <v>4104977403.4389195</v>
      </c>
      <c r="H11" s="7">
        <v>560464.18674418819</v>
      </c>
      <c r="I11" s="7">
        <v>192719.86175913629</v>
      </c>
      <c r="J11" s="7">
        <v>2827601.5565743162</v>
      </c>
      <c r="K11" s="7">
        <v>137528.32936814567</v>
      </c>
      <c r="L11" s="7">
        <v>44917.780930711844</v>
      </c>
      <c r="M11" s="7">
        <v>1826315.1442546246</v>
      </c>
      <c r="N11" s="7">
        <v>744865.3091496221</v>
      </c>
      <c r="O11" s="7">
        <v>342373.20152631419</v>
      </c>
      <c r="P11" s="22" t="str">
        <f t="shared" si="0"/>
        <v>Yes</v>
      </c>
    </row>
    <row r="12" spans="1:16" x14ac:dyDescent="0.3">
      <c r="A12" s="14" t="s">
        <v>266</v>
      </c>
      <c r="B12" s="14" t="s">
        <v>267</v>
      </c>
      <c r="C12" s="14" t="s">
        <v>274</v>
      </c>
      <c r="D12" s="19">
        <v>246852</v>
      </c>
      <c r="E12" s="19">
        <v>135688</v>
      </c>
      <c r="F12" s="19">
        <v>109392.23202381635</v>
      </c>
      <c r="G12" s="19">
        <v>166888160.95733556</v>
      </c>
      <c r="H12" s="19">
        <v>6561.9836364740459</v>
      </c>
      <c r="I12" s="19">
        <v>5236.9703821819739</v>
      </c>
      <c r="J12" s="19">
        <v>36827.960158986971</v>
      </c>
      <c r="K12" s="19">
        <v>0</v>
      </c>
      <c r="L12" s="19">
        <v>3422.6505147295202</v>
      </c>
      <c r="M12" s="19">
        <v>26646.3227134925</v>
      </c>
      <c r="N12" s="19">
        <v>54953.312273589778</v>
      </c>
      <c r="O12" s="19">
        <v>8926.1459996253543</v>
      </c>
      <c r="P12" s="16" t="str">
        <f t="shared" si="0"/>
        <v>No</v>
      </c>
    </row>
    <row r="13" spans="1:16" x14ac:dyDescent="0.3">
      <c r="A13" s="2" t="s">
        <v>266</v>
      </c>
      <c r="B13" s="2" t="s">
        <v>267</v>
      </c>
      <c r="C13" s="2" t="s">
        <v>275</v>
      </c>
      <c r="D13" s="7">
        <v>164568</v>
      </c>
      <c r="E13" s="7">
        <v>1384087</v>
      </c>
      <c r="F13" s="7">
        <v>1108887.9624920094</v>
      </c>
      <c r="G13" s="7">
        <v>1519260170.6327097</v>
      </c>
      <c r="H13" s="7">
        <v>186907.25065089244</v>
      </c>
      <c r="I13" s="7">
        <v>69159.894304519854</v>
      </c>
      <c r="J13" s="7">
        <v>1160183.1952665611</v>
      </c>
      <c r="K13" s="7">
        <v>58933.982351502673</v>
      </c>
      <c r="L13" s="7">
        <v>49231.942893466854</v>
      </c>
      <c r="M13" s="7">
        <v>889043.6361827103</v>
      </c>
      <c r="N13" s="7">
        <v>488401.07947486098</v>
      </c>
      <c r="O13" s="7">
        <v>119910.39834071822</v>
      </c>
      <c r="P13" s="22" t="str">
        <f t="shared" si="0"/>
        <v>Yes</v>
      </c>
    </row>
    <row r="14" spans="1:16" x14ac:dyDescent="0.3">
      <c r="A14" s="14" t="s">
        <v>26</v>
      </c>
      <c r="B14" s="14" t="s">
        <v>276</v>
      </c>
      <c r="C14" s="14" t="s">
        <v>277</v>
      </c>
      <c r="D14" s="19">
        <v>214140</v>
      </c>
      <c r="E14" s="19">
        <v>818807</v>
      </c>
      <c r="F14" s="19">
        <v>469250.12093960319</v>
      </c>
      <c r="G14" s="19">
        <v>628934326.29628086</v>
      </c>
      <c r="H14" s="19">
        <v>69838.479711284366</v>
      </c>
      <c r="I14" s="19">
        <v>28731.566802773024</v>
      </c>
      <c r="J14" s="19">
        <v>1932483.994433172</v>
      </c>
      <c r="K14" s="19">
        <v>1237.2487721017328</v>
      </c>
      <c r="L14" s="19">
        <v>306592.15620793955</v>
      </c>
      <c r="M14" s="19">
        <v>4858466.9427072331</v>
      </c>
      <c r="N14" s="19">
        <v>1812.8317079975232</v>
      </c>
      <c r="O14" s="19">
        <v>1794.7196867214795</v>
      </c>
      <c r="P14" s="16" t="str">
        <f t="shared" si="0"/>
        <v>No</v>
      </c>
    </row>
    <row r="15" spans="1:16" x14ac:dyDescent="0.3">
      <c r="A15" s="14" t="s">
        <v>26</v>
      </c>
      <c r="B15" s="14" t="s">
        <v>276</v>
      </c>
      <c r="C15" s="14" t="s">
        <v>278</v>
      </c>
      <c r="D15" s="19"/>
      <c r="E15" s="19">
        <v>274738</v>
      </c>
      <c r="F15" s="19">
        <v>156742.67845122892</v>
      </c>
      <c r="G15" s="19">
        <v>233304453.76630998</v>
      </c>
      <c r="H15" s="19">
        <v>17458.363250132905</v>
      </c>
      <c r="I15" s="19">
        <v>7788.9260413859784</v>
      </c>
      <c r="J15" s="19">
        <v>343784.26808000682</v>
      </c>
      <c r="K15" s="19">
        <v>4444.915150717412</v>
      </c>
      <c r="L15" s="19">
        <v>54922.938562578776</v>
      </c>
      <c r="M15" s="19">
        <v>713482.46677878744</v>
      </c>
      <c r="N15" s="19">
        <v>9376.9075551176338</v>
      </c>
      <c r="O15" s="19">
        <v>8512.2441447621422</v>
      </c>
      <c r="P15" s="16" t="str">
        <f t="shared" si="0"/>
        <v>No</v>
      </c>
    </row>
    <row r="16" spans="1:16" x14ac:dyDescent="0.3">
      <c r="A16" s="2" t="s">
        <v>26</v>
      </c>
      <c r="B16" s="2" t="s">
        <v>276</v>
      </c>
      <c r="C16" s="2" t="s">
        <v>279</v>
      </c>
      <c r="E16" s="7">
        <v>1912852</v>
      </c>
      <c r="F16" s="7">
        <v>1081461.3105116603</v>
      </c>
      <c r="G16" s="7">
        <v>1382634476.7908542</v>
      </c>
      <c r="H16" s="7">
        <v>80668.889869884733</v>
      </c>
      <c r="I16" s="7">
        <v>36793.981614821663</v>
      </c>
      <c r="J16" s="7">
        <v>1453500.5819930695</v>
      </c>
      <c r="K16" s="7">
        <v>57588.990969338352</v>
      </c>
      <c r="L16" s="7">
        <v>554418.85256299865</v>
      </c>
      <c r="M16" s="7">
        <v>1646383.8938162676</v>
      </c>
      <c r="N16" s="7">
        <v>90934.014316032612</v>
      </c>
      <c r="O16" s="7">
        <v>94907.505981465714</v>
      </c>
      <c r="P16" s="22" t="str">
        <f t="shared" si="0"/>
        <v>Yes</v>
      </c>
    </row>
    <row r="17" spans="1:16" x14ac:dyDescent="0.3">
      <c r="A17" s="2" t="s">
        <v>26</v>
      </c>
      <c r="B17" s="2" t="s">
        <v>276</v>
      </c>
      <c r="C17" s="2" t="s">
        <v>280</v>
      </c>
      <c r="E17" s="7">
        <v>1449878</v>
      </c>
      <c r="F17" s="7">
        <v>859785.62656736607</v>
      </c>
      <c r="G17" s="7">
        <v>1217923772.1722364</v>
      </c>
      <c r="H17" s="7">
        <v>44669.971089804181</v>
      </c>
      <c r="I17" s="7">
        <v>24416.033126412127</v>
      </c>
      <c r="J17" s="7">
        <v>482378.65449509618</v>
      </c>
      <c r="K17" s="7">
        <v>27096.382514471552</v>
      </c>
      <c r="L17" s="7">
        <v>70321.31009298336</v>
      </c>
      <c r="M17" s="7">
        <v>607768.49950866867</v>
      </c>
      <c r="N17" s="7">
        <v>20344.350353067086</v>
      </c>
      <c r="O17" s="7">
        <v>56990.783666292169</v>
      </c>
      <c r="P17" s="22" t="str">
        <f t="shared" si="0"/>
        <v>Yes</v>
      </c>
    </row>
    <row r="18" spans="1:16" x14ac:dyDescent="0.3">
      <c r="A18" s="2" t="s">
        <v>26</v>
      </c>
      <c r="B18" s="2" t="s">
        <v>276</v>
      </c>
      <c r="C18" s="2" t="s">
        <v>281</v>
      </c>
      <c r="E18" s="7">
        <v>1391395</v>
      </c>
      <c r="F18" s="7">
        <v>818013.30818550545</v>
      </c>
      <c r="G18" s="7">
        <v>1217972566.4778891</v>
      </c>
      <c r="H18" s="7">
        <v>36489.888971908891</v>
      </c>
      <c r="I18" s="7">
        <v>18824.547780956065</v>
      </c>
      <c r="J18" s="7">
        <v>586474.89989654417</v>
      </c>
      <c r="K18" s="7">
        <v>41765.267489989514</v>
      </c>
      <c r="L18" s="7">
        <v>174330.96024224852</v>
      </c>
      <c r="M18" s="7">
        <v>1111818.4301369688</v>
      </c>
      <c r="N18" s="7">
        <v>163959.27359777028</v>
      </c>
      <c r="O18" s="7">
        <v>66460.923713476659</v>
      </c>
      <c r="P18" s="22" t="str">
        <f t="shared" si="0"/>
        <v>Yes</v>
      </c>
    </row>
    <row r="19" spans="1:16" x14ac:dyDescent="0.3">
      <c r="A19" s="2" t="s">
        <v>26</v>
      </c>
      <c r="B19" s="2" t="s">
        <v>276</v>
      </c>
      <c r="C19" s="2" t="s">
        <v>282</v>
      </c>
      <c r="D19" s="7">
        <v>1469164</v>
      </c>
      <c r="E19" s="7">
        <v>1924907</v>
      </c>
      <c r="F19" s="7">
        <v>1148248.2404798556</v>
      </c>
      <c r="G19" s="7">
        <v>1670097430.488502</v>
      </c>
      <c r="H19" s="7">
        <v>96096.923576937086</v>
      </c>
      <c r="I19" s="7">
        <v>108716.552945672</v>
      </c>
      <c r="J19" s="7">
        <v>397800.92941357975</v>
      </c>
      <c r="K19" s="7">
        <v>253890.11606854491</v>
      </c>
      <c r="L19" s="7">
        <v>406218.64026504365</v>
      </c>
      <c r="M19" s="7">
        <v>590717.70397156989</v>
      </c>
      <c r="N19" s="7">
        <v>740144.76119624649</v>
      </c>
      <c r="O19" s="7">
        <v>203221.6129086602</v>
      </c>
      <c r="P19" s="22" t="str">
        <f t="shared" si="0"/>
        <v>Yes</v>
      </c>
    </row>
    <row r="20" spans="1:16" x14ac:dyDescent="0.3">
      <c r="A20" s="14" t="s">
        <v>26</v>
      </c>
      <c r="B20" s="14" t="s">
        <v>27</v>
      </c>
      <c r="C20" s="14" t="s">
        <v>36</v>
      </c>
      <c r="D20" s="19">
        <v>87500</v>
      </c>
      <c r="E20" s="19">
        <v>92814</v>
      </c>
      <c r="F20" s="19">
        <v>200132.84784095202</v>
      </c>
      <c r="G20" s="19">
        <v>277892377.53863865</v>
      </c>
      <c r="H20" s="19">
        <v>5372.6433345050973</v>
      </c>
      <c r="I20" s="19">
        <v>4684.4807325606698</v>
      </c>
      <c r="J20" s="19">
        <v>10119.280089529711</v>
      </c>
      <c r="K20" s="19">
        <v>4263.6564156954937</v>
      </c>
      <c r="L20" s="19">
        <v>13468.817447355874</v>
      </c>
      <c r="M20" s="19">
        <v>15104.990766951914</v>
      </c>
      <c r="N20" s="19">
        <v>7788.5781798328499</v>
      </c>
      <c r="O20" s="19">
        <v>339.3075454527559</v>
      </c>
      <c r="P20" s="16" t="str">
        <f t="shared" si="0"/>
        <v>No</v>
      </c>
    </row>
    <row r="21" spans="1:16" x14ac:dyDescent="0.3">
      <c r="A21" s="14" t="s">
        <v>26</v>
      </c>
      <c r="B21" s="14" t="s">
        <v>27</v>
      </c>
      <c r="C21" s="14" t="s">
        <v>77</v>
      </c>
      <c r="D21" s="19">
        <v>653752</v>
      </c>
      <c r="E21" s="19">
        <v>1000</v>
      </c>
      <c r="F21" s="19">
        <v>2156.2786631429735</v>
      </c>
      <c r="G21" s="19">
        <v>5817733.2053193301</v>
      </c>
      <c r="H21" s="19">
        <v>23.273205447730199</v>
      </c>
      <c r="I21" s="19">
        <v>21.979815911873601</v>
      </c>
      <c r="J21" s="19">
        <v>42.9946616512376</v>
      </c>
      <c r="K21" s="19">
        <v>287.67554195413697</v>
      </c>
      <c r="L21" s="19">
        <v>280.77997370124302</v>
      </c>
      <c r="M21" s="19">
        <v>42.898589883463103</v>
      </c>
      <c r="N21" s="19">
        <v>431.75731858735799</v>
      </c>
      <c r="O21" s="19">
        <v>6.8405052508680297</v>
      </c>
      <c r="P21" s="16" t="str">
        <f t="shared" si="0"/>
        <v>No</v>
      </c>
    </row>
    <row r="22" spans="1:16" x14ac:dyDescent="0.3">
      <c r="A22" s="2" t="s">
        <v>26</v>
      </c>
      <c r="B22" s="2" t="s">
        <v>27</v>
      </c>
      <c r="C22" s="2" t="s">
        <v>31</v>
      </c>
      <c r="D22" s="7">
        <v>262500</v>
      </c>
      <c r="E22" s="7">
        <v>835406</v>
      </c>
      <c r="F22" s="7">
        <v>1579775.1837776704</v>
      </c>
      <c r="G22" s="7">
        <v>2194313887.0734057</v>
      </c>
      <c r="H22" s="7">
        <v>99784.092499448627</v>
      </c>
      <c r="I22" s="7">
        <v>40642.273700161022</v>
      </c>
      <c r="J22" s="7">
        <v>898207.10457528732</v>
      </c>
      <c r="K22" s="7">
        <v>65647.113123097006</v>
      </c>
      <c r="L22" s="7">
        <v>25061.580273633597</v>
      </c>
      <c r="M22" s="7">
        <v>1044619.5506179044</v>
      </c>
      <c r="N22" s="7">
        <v>118986.22024886534</v>
      </c>
      <c r="O22" s="7">
        <v>4041.2500365353562</v>
      </c>
      <c r="P22" s="22" t="str">
        <f t="shared" si="0"/>
        <v>Yes</v>
      </c>
    </row>
    <row r="23" spans="1:16" x14ac:dyDescent="0.3">
      <c r="A23" s="2" t="s">
        <v>26</v>
      </c>
      <c r="B23" s="2" t="s">
        <v>27</v>
      </c>
      <c r="C23" s="2" t="s">
        <v>39</v>
      </c>
      <c r="D23" s="7">
        <v>317581</v>
      </c>
      <c r="E23" s="7">
        <v>2455462</v>
      </c>
      <c r="F23" s="7">
        <v>6295491.0242840452</v>
      </c>
      <c r="G23" s="7">
        <v>10088920128.716522</v>
      </c>
      <c r="H23" s="7">
        <v>157115.26732704832</v>
      </c>
      <c r="I23" s="7">
        <v>104575.39443851716</v>
      </c>
      <c r="J23" s="7">
        <v>2609721.6337514529</v>
      </c>
      <c r="K23" s="7">
        <v>185151.13897135094</v>
      </c>
      <c r="L23" s="7">
        <v>1120387.7709440636</v>
      </c>
      <c r="M23" s="7">
        <v>2036282.3444460474</v>
      </c>
      <c r="N23" s="7">
        <v>356237.02433549199</v>
      </c>
      <c r="O23" s="7">
        <v>77850.722738465236</v>
      </c>
      <c r="P23" s="22" t="str">
        <f t="shared" si="0"/>
        <v>Yes</v>
      </c>
    </row>
    <row r="24" spans="1:16" x14ac:dyDescent="0.3">
      <c r="A24" s="2" t="s">
        <v>26</v>
      </c>
      <c r="B24" s="2" t="s">
        <v>27</v>
      </c>
      <c r="C24" s="2" t="s">
        <v>48</v>
      </c>
      <c r="D24" s="7">
        <v>105860</v>
      </c>
      <c r="E24" s="7">
        <v>1113791</v>
      </c>
      <c r="F24" s="7">
        <v>2401643.7685006759</v>
      </c>
      <c r="G24" s="7">
        <v>3334854249.6944971</v>
      </c>
      <c r="H24" s="7">
        <v>64474.517689076049</v>
      </c>
      <c r="I24" s="7">
        <v>56215.386040316604</v>
      </c>
      <c r="J24" s="19">
        <v>121441.06744903774</v>
      </c>
      <c r="K24" s="7">
        <v>51166.20474531332</v>
      </c>
      <c r="L24" s="7">
        <v>161638.46315849421</v>
      </c>
      <c r="M24" s="7">
        <v>181276.02717411864</v>
      </c>
      <c r="N24" s="7">
        <v>93470.9141284691</v>
      </c>
      <c r="O24" s="7">
        <v>4071.7298664860441</v>
      </c>
      <c r="P24" s="22" t="str">
        <f t="shared" si="0"/>
        <v>Yes</v>
      </c>
    </row>
    <row r="25" spans="1:16" x14ac:dyDescent="0.3">
      <c r="A25" s="2" t="s">
        <v>26</v>
      </c>
      <c r="B25" s="2" t="s">
        <v>27</v>
      </c>
      <c r="C25" s="2" t="s">
        <v>62</v>
      </c>
      <c r="D25" s="7">
        <v>155688</v>
      </c>
      <c r="E25" s="7">
        <v>649711</v>
      </c>
      <c r="F25" s="7">
        <v>1400957.9665092845</v>
      </c>
      <c r="G25" s="7">
        <v>1945329584.4268618</v>
      </c>
      <c r="H25" s="7">
        <v>37610.053258468237</v>
      </c>
      <c r="I25" s="7">
        <v>32792.269515504086</v>
      </c>
      <c r="J25" s="7">
        <v>70840.425232247115</v>
      </c>
      <c r="K25" s="7">
        <v>29846.851713731041</v>
      </c>
      <c r="L25" s="7">
        <v>94288.721496888174</v>
      </c>
      <c r="M25" s="7">
        <v>105744.09615576107</v>
      </c>
      <c r="N25" s="7">
        <v>54524.48937705595</v>
      </c>
      <c r="O25" s="7">
        <v>2375.1731823134269</v>
      </c>
      <c r="P25" s="22" t="str">
        <f t="shared" si="0"/>
        <v>Yes</v>
      </c>
    </row>
    <row r="26" spans="1:16" x14ac:dyDescent="0.3">
      <c r="A26" s="2" t="s">
        <v>26</v>
      </c>
      <c r="B26" s="2" t="s">
        <v>27</v>
      </c>
      <c r="C26" s="2" t="s">
        <v>51</v>
      </c>
      <c r="D26" s="7">
        <v>622753</v>
      </c>
      <c r="E26" s="7">
        <v>5440490</v>
      </c>
      <c r="F26" s="7">
        <v>12908540.762798853</v>
      </c>
      <c r="G26" s="7">
        <v>16612739990.842087</v>
      </c>
      <c r="H26" s="7">
        <v>386574.874352068</v>
      </c>
      <c r="I26" s="7">
        <v>173134.93636796123</v>
      </c>
      <c r="J26" s="7">
        <v>2967538.3445223556</v>
      </c>
      <c r="K26" s="7">
        <v>785979.14444094617</v>
      </c>
      <c r="L26" s="7">
        <v>2923951.1313238284</v>
      </c>
      <c r="M26" s="7">
        <v>4672136.9875671146</v>
      </c>
      <c r="N26" s="7">
        <v>528656.90048609837</v>
      </c>
      <c r="O26" s="7">
        <v>66934.220352797827</v>
      </c>
      <c r="P26" s="22" t="str">
        <f t="shared" si="0"/>
        <v>Yes</v>
      </c>
    </row>
    <row r="27" spans="1:16" x14ac:dyDescent="0.3">
      <c r="A27" s="2" t="s">
        <v>26</v>
      </c>
      <c r="B27" s="2" t="s">
        <v>283</v>
      </c>
      <c r="C27" s="2" t="s">
        <v>284</v>
      </c>
      <c r="D27" s="7">
        <v>767050</v>
      </c>
      <c r="E27" s="7">
        <v>1597972</v>
      </c>
      <c r="P27" s="22" t="str">
        <f t="shared" si="0"/>
        <v>Yes</v>
      </c>
    </row>
    <row r="28" spans="1:16" x14ac:dyDescent="0.3">
      <c r="A28" s="2" t="s">
        <v>26</v>
      </c>
      <c r="B28" s="2" t="s">
        <v>283</v>
      </c>
      <c r="C28" s="2" t="s">
        <v>285</v>
      </c>
      <c r="D28" s="7">
        <v>775550</v>
      </c>
      <c r="E28" s="7">
        <v>3116685</v>
      </c>
      <c r="P28" s="22" t="str">
        <f t="shared" si="0"/>
        <v>Yes</v>
      </c>
    </row>
    <row r="29" spans="1:16" x14ac:dyDescent="0.3">
      <c r="A29" s="14" t="s">
        <v>26</v>
      </c>
      <c r="B29" s="14" t="s">
        <v>283</v>
      </c>
      <c r="C29" s="14" t="s">
        <v>286</v>
      </c>
      <c r="D29" s="19">
        <v>880550</v>
      </c>
      <c r="E29" s="19">
        <v>438845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6" t="str">
        <f t="shared" si="0"/>
        <v>No</v>
      </c>
    </row>
    <row r="30" spans="1:16" x14ac:dyDescent="0.3">
      <c r="A30" s="2" t="s">
        <v>26</v>
      </c>
      <c r="B30" s="2" t="s">
        <v>283</v>
      </c>
      <c r="C30" s="2" t="s">
        <v>287</v>
      </c>
      <c r="D30" s="7">
        <v>730550</v>
      </c>
      <c r="E30" s="7">
        <v>4947087</v>
      </c>
      <c r="P30" s="22" t="str">
        <f t="shared" si="0"/>
        <v>Yes</v>
      </c>
    </row>
    <row r="31" spans="1:16" x14ac:dyDescent="0.3">
      <c r="A31" s="14" t="s">
        <v>26</v>
      </c>
      <c r="B31" s="14" t="s">
        <v>267</v>
      </c>
      <c r="C31" s="14" t="s">
        <v>288</v>
      </c>
      <c r="D31" s="19">
        <v>250000</v>
      </c>
      <c r="E31" s="19">
        <v>64000</v>
      </c>
      <c r="F31" s="19">
        <v>85651.011795920902</v>
      </c>
      <c r="G31" s="19">
        <v>108250218.33091061</v>
      </c>
      <c r="H31" s="19">
        <v>97.443857413562242</v>
      </c>
      <c r="I31" s="19">
        <v>412.19732432440861</v>
      </c>
      <c r="J31" s="19">
        <v>619.41733747743945</v>
      </c>
      <c r="K31" s="19">
        <v>709.92735626718343</v>
      </c>
      <c r="L31" s="19">
        <v>3001.3448685166777</v>
      </c>
      <c r="M31" s="19">
        <v>1128.079864323043</v>
      </c>
      <c r="N31" s="19">
        <v>362.38797262281815</v>
      </c>
      <c r="O31" s="19">
        <v>307.93864642121679</v>
      </c>
      <c r="P31" s="16" t="str">
        <f t="shared" si="0"/>
        <v>No</v>
      </c>
    </row>
    <row r="32" spans="1:16" x14ac:dyDescent="0.3">
      <c r="A32" s="2" t="s">
        <v>26</v>
      </c>
      <c r="B32" s="2" t="s">
        <v>267</v>
      </c>
      <c r="C32" s="2" t="s">
        <v>289</v>
      </c>
      <c r="D32" s="7">
        <v>500000</v>
      </c>
      <c r="E32" s="7">
        <v>1122900</v>
      </c>
      <c r="F32" s="7">
        <v>1502773.7679006201</v>
      </c>
      <c r="G32" s="7">
        <v>2036875432.8410826</v>
      </c>
      <c r="H32" s="7">
        <v>141615.12103155302</v>
      </c>
      <c r="I32" s="7">
        <v>136525.38869220723</v>
      </c>
      <c r="J32" s="7">
        <v>298267.13277745142</v>
      </c>
      <c r="K32" s="7">
        <v>109220.03244042843</v>
      </c>
      <c r="L32" s="7">
        <v>518865.11991966743</v>
      </c>
      <c r="M32" s="7">
        <v>497211.71093091636</v>
      </c>
      <c r="N32" s="7">
        <v>87309.668276244527</v>
      </c>
      <c r="O32" s="7">
        <v>43572.914419983499</v>
      </c>
      <c r="P32" s="22" t="str">
        <f t="shared" si="0"/>
        <v>Yes</v>
      </c>
    </row>
    <row r="33" spans="1:16" x14ac:dyDescent="0.3">
      <c r="A33" s="14" t="s">
        <v>26</v>
      </c>
      <c r="B33" s="14" t="s">
        <v>267</v>
      </c>
      <c r="C33" s="14" t="s">
        <v>290</v>
      </c>
      <c r="D33" s="20">
        <v>250000</v>
      </c>
      <c r="E33" s="20">
        <v>51000</v>
      </c>
      <c r="F33" s="20">
        <v>68253.150024874602</v>
      </c>
      <c r="G33" s="19">
        <v>111234931.84647319</v>
      </c>
      <c r="H33" s="19">
        <v>1468.9085022268623</v>
      </c>
      <c r="I33" s="19">
        <v>1628.2448005259473</v>
      </c>
      <c r="J33" s="19">
        <v>1482.5332422866279</v>
      </c>
      <c r="K33" s="19">
        <v>6171.1377620975227</v>
      </c>
      <c r="L33" s="19">
        <v>19138.189824585039</v>
      </c>
      <c r="M33" s="19">
        <v>15797.252352714968</v>
      </c>
      <c r="N33" s="19">
        <v>2776.5077545423851</v>
      </c>
      <c r="O33" s="19">
        <v>4030.2995352086928</v>
      </c>
      <c r="P33" s="16" t="str">
        <f t="shared" si="0"/>
        <v>No</v>
      </c>
    </row>
    <row r="34" spans="1:16" x14ac:dyDescent="0.3">
      <c r="A34" s="14" t="s">
        <v>291</v>
      </c>
      <c r="B34" s="14" t="s">
        <v>292</v>
      </c>
      <c r="C34" s="14" t="s">
        <v>293</v>
      </c>
      <c r="D34" s="19"/>
      <c r="E34" s="19">
        <v>874022</v>
      </c>
      <c r="F34" s="19">
        <v>363311.97602845461</v>
      </c>
      <c r="G34" s="19">
        <v>480111804.23487121</v>
      </c>
      <c r="H34" s="19">
        <v>34696.265794437655</v>
      </c>
      <c r="I34" s="19">
        <v>22371.498364717481</v>
      </c>
      <c r="J34" s="19">
        <v>825002.68597897468</v>
      </c>
      <c r="K34" s="19">
        <v>41351.601948775467</v>
      </c>
      <c r="L34" s="19">
        <v>17108.16379384989</v>
      </c>
      <c r="M34" s="19">
        <v>362720.05019986525</v>
      </c>
      <c r="N34" s="19">
        <v>425513.46876398684</v>
      </c>
      <c r="O34" s="19">
        <v>118703.65977103953</v>
      </c>
      <c r="P34" s="16" t="str">
        <f t="shared" si="0"/>
        <v>No</v>
      </c>
    </row>
    <row r="35" spans="1:16" x14ac:dyDescent="0.3">
      <c r="A35" s="14" t="s">
        <v>291</v>
      </c>
      <c r="B35" s="14" t="s">
        <v>292</v>
      </c>
      <c r="C35" s="14" t="s">
        <v>294</v>
      </c>
      <c r="D35" s="19"/>
      <c r="E35" s="19">
        <v>584665</v>
      </c>
      <c r="F35" s="19">
        <v>246198.69560091227</v>
      </c>
      <c r="G35" s="19">
        <v>365553967.59048599</v>
      </c>
      <c r="H35" s="19">
        <v>24295.210914588009</v>
      </c>
      <c r="I35" s="19">
        <v>17310.165021917041</v>
      </c>
      <c r="J35" s="19">
        <v>414141.02985921153</v>
      </c>
      <c r="K35" s="19">
        <v>30254.141960026071</v>
      </c>
      <c r="L35" s="19">
        <v>17102.405443969325</v>
      </c>
      <c r="M35" s="19">
        <v>253611.15424429084</v>
      </c>
      <c r="N35" s="19">
        <v>206605.82478650744</v>
      </c>
      <c r="O35" s="19">
        <v>77471.258705612403</v>
      </c>
      <c r="P35" s="16" t="str">
        <f t="shared" si="0"/>
        <v>No</v>
      </c>
    </row>
    <row r="36" spans="1:16" x14ac:dyDescent="0.3">
      <c r="A36" s="2" t="s">
        <v>291</v>
      </c>
      <c r="B36" s="2" t="s">
        <v>292</v>
      </c>
      <c r="C36" s="2" t="s">
        <v>295</v>
      </c>
      <c r="E36" s="7">
        <v>3452901</v>
      </c>
      <c r="F36" s="7">
        <v>978109.93862779264</v>
      </c>
      <c r="G36" s="7">
        <v>1243996297.0801461</v>
      </c>
      <c r="H36" s="7">
        <v>490412.2663748276</v>
      </c>
      <c r="I36" s="7">
        <v>158337.32335742904</v>
      </c>
      <c r="J36" s="7">
        <v>3444452.7120138286</v>
      </c>
      <c r="K36" s="7">
        <v>298478.93809846049</v>
      </c>
      <c r="L36" s="7">
        <v>14657.158070563841</v>
      </c>
      <c r="M36" s="7">
        <v>1345526.3026062902</v>
      </c>
      <c r="N36" s="7">
        <v>847933.52811045165</v>
      </c>
      <c r="O36" s="7">
        <v>760955.48454479163</v>
      </c>
      <c r="P36" s="22" t="str">
        <f t="shared" si="0"/>
        <v>Yes</v>
      </c>
    </row>
    <row r="37" spans="1:16" x14ac:dyDescent="0.3">
      <c r="A37" s="2" t="s">
        <v>291</v>
      </c>
      <c r="B37" s="2" t="s">
        <v>292</v>
      </c>
      <c r="C37" s="2" t="s">
        <v>296</v>
      </c>
      <c r="E37" s="7">
        <v>3233435</v>
      </c>
      <c r="F37" s="7">
        <v>1254969.1900740392</v>
      </c>
      <c r="G37" s="7">
        <v>1733622824.1677785</v>
      </c>
      <c r="H37" s="7">
        <v>75507.944769936032</v>
      </c>
      <c r="I37" s="7">
        <v>72045.31000896699</v>
      </c>
      <c r="J37" s="7">
        <v>676111.52640251908</v>
      </c>
      <c r="K37" s="7">
        <v>87898.321648294601</v>
      </c>
      <c r="L37" s="7">
        <v>14003.789685439349</v>
      </c>
      <c r="M37" s="7">
        <v>360927.23722642288</v>
      </c>
      <c r="N37" s="7">
        <v>259125.15100376337</v>
      </c>
      <c r="O37" s="7">
        <v>893191.1074479447</v>
      </c>
      <c r="P37" s="22" t="str">
        <f t="shared" si="0"/>
        <v>Yes</v>
      </c>
    </row>
    <row r="38" spans="1:16" x14ac:dyDescent="0.3">
      <c r="A38" s="2" t="s">
        <v>291</v>
      </c>
      <c r="B38" s="2" t="s">
        <v>292</v>
      </c>
      <c r="C38" s="2" t="s">
        <v>297</v>
      </c>
      <c r="E38" s="7">
        <v>3743746</v>
      </c>
      <c r="F38" s="7">
        <v>1060498.1638043039</v>
      </c>
      <c r="G38" s="7">
        <v>1363146402.0741215</v>
      </c>
      <c r="H38" s="7">
        <v>435435.25635884824</v>
      </c>
      <c r="I38" s="7">
        <v>142230.67219674226</v>
      </c>
      <c r="J38" s="7">
        <v>2765266.237913202</v>
      </c>
      <c r="K38" s="7">
        <v>198985.95873230699</v>
      </c>
      <c r="L38" s="7">
        <v>59966.750706399333</v>
      </c>
      <c r="M38" s="7">
        <v>914455.30023223907</v>
      </c>
      <c r="N38" s="7">
        <v>680615.13570133643</v>
      </c>
      <c r="O38" s="7">
        <v>790926.9359047442</v>
      </c>
      <c r="P38" s="22" t="str">
        <f t="shared" si="0"/>
        <v>Yes</v>
      </c>
    </row>
    <row r="39" spans="1:16" x14ac:dyDescent="0.3">
      <c r="A39" s="14" t="s">
        <v>291</v>
      </c>
      <c r="B39" s="14" t="s">
        <v>298</v>
      </c>
      <c r="C39" s="14" t="s">
        <v>299</v>
      </c>
      <c r="D39" s="19">
        <v>577364</v>
      </c>
      <c r="E39" s="19">
        <v>963683</v>
      </c>
      <c r="F39" s="19">
        <v>405402.80491691281</v>
      </c>
      <c r="G39" s="19">
        <v>417908858.90191913</v>
      </c>
      <c r="H39" s="19">
        <v>69136.20015912957</v>
      </c>
      <c r="I39" s="19">
        <v>33723.024162287649</v>
      </c>
      <c r="J39" s="19">
        <v>759247.1578986441</v>
      </c>
      <c r="K39" s="19">
        <v>102676.91700955899</v>
      </c>
      <c r="L39" s="19">
        <v>480315.92066663411</v>
      </c>
      <c r="M39" s="19">
        <v>430627.22966993891</v>
      </c>
      <c r="N39" s="19">
        <v>118425.84662649411</v>
      </c>
      <c r="O39" s="19">
        <v>92235.638491965874</v>
      </c>
      <c r="P39" s="16" t="str">
        <f t="shared" si="0"/>
        <v>No</v>
      </c>
    </row>
    <row r="40" spans="1:16" x14ac:dyDescent="0.3">
      <c r="A40" s="2" t="s">
        <v>291</v>
      </c>
      <c r="B40" s="2" t="s">
        <v>298</v>
      </c>
      <c r="C40" s="2" t="s">
        <v>300</v>
      </c>
      <c r="D40" s="7">
        <v>1570172</v>
      </c>
      <c r="E40" s="7">
        <v>2626430</v>
      </c>
      <c r="F40" s="7">
        <v>1104888.3179613287</v>
      </c>
      <c r="G40" s="7">
        <v>1327885522.8734758</v>
      </c>
      <c r="H40" s="7">
        <v>168712.03432812527</v>
      </c>
      <c r="I40" s="7">
        <v>76512.830441356535</v>
      </c>
      <c r="J40" s="7">
        <v>2384802.403389832</v>
      </c>
      <c r="K40" s="7">
        <v>294588.42365208274</v>
      </c>
      <c r="L40" s="7">
        <v>2531243.578990655</v>
      </c>
      <c r="M40" s="7">
        <v>2158234.8509193938</v>
      </c>
      <c r="N40" s="7">
        <v>229124.1900493337</v>
      </c>
      <c r="O40" s="7">
        <v>270335.56060177647</v>
      </c>
      <c r="P40" s="22" t="str">
        <f t="shared" si="0"/>
        <v>Yes</v>
      </c>
    </row>
    <row r="41" spans="1:16" x14ac:dyDescent="0.3">
      <c r="A41" s="2" t="s">
        <v>291</v>
      </c>
      <c r="B41" s="2" t="s">
        <v>298</v>
      </c>
      <c r="C41" s="2" t="s">
        <v>301</v>
      </c>
      <c r="D41" s="7">
        <v>1837244</v>
      </c>
      <c r="E41" s="7">
        <v>2198037</v>
      </c>
      <c r="F41" s="7">
        <v>924671.66600547719</v>
      </c>
      <c r="G41" s="7">
        <v>1463396185.5902214</v>
      </c>
      <c r="H41" s="7">
        <v>201193.07337655572</v>
      </c>
      <c r="I41" s="7">
        <v>84653.24827097026</v>
      </c>
      <c r="J41" s="7">
        <v>1885950.9288954278</v>
      </c>
      <c r="K41" s="7">
        <v>348477.56581164512</v>
      </c>
      <c r="L41" s="7">
        <v>2059394.3469997486</v>
      </c>
      <c r="M41" s="7">
        <v>1574366.9589461226</v>
      </c>
      <c r="N41" s="7">
        <v>132799.76187273121</v>
      </c>
      <c r="O41" s="7">
        <v>201664.74894069601</v>
      </c>
      <c r="P41" s="22" t="str">
        <f t="shared" si="0"/>
        <v>Yes</v>
      </c>
    </row>
    <row r="42" spans="1:16" x14ac:dyDescent="0.3">
      <c r="A42" s="2" t="s">
        <v>291</v>
      </c>
      <c r="B42" s="2" t="s">
        <v>298</v>
      </c>
      <c r="C42" s="2" t="s">
        <v>302</v>
      </c>
      <c r="D42" s="7">
        <v>492919</v>
      </c>
      <c r="E42" s="7">
        <v>1804508</v>
      </c>
      <c r="F42" s="7">
        <v>759121.62474071712</v>
      </c>
      <c r="G42" s="7">
        <v>1228270412.9406295</v>
      </c>
      <c r="H42" s="7">
        <v>193749.91436510393</v>
      </c>
      <c r="I42" s="7">
        <v>84175.404827524369</v>
      </c>
      <c r="J42" s="7">
        <v>1267232.4716834615</v>
      </c>
      <c r="K42" s="7">
        <v>296007.23915027577</v>
      </c>
      <c r="L42" s="7">
        <v>898311.9921843335</v>
      </c>
      <c r="M42" s="7">
        <v>672653.91039270326</v>
      </c>
      <c r="N42" s="7">
        <v>142563.85745991024</v>
      </c>
      <c r="O42" s="7">
        <v>133761.84542549291</v>
      </c>
      <c r="P42" s="22" t="str">
        <f t="shared" si="0"/>
        <v>Yes</v>
      </c>
    </row>
    <row r="43" spans="1:16" x14ac:dyDescent="0.3">
      <c r="A43" s="14" t="s">
        <v>291</v>
      </c>
      <c r="B43" s="14" t="s">
        <v>298</v>
      </c>
      <c r="C43" s="14" t="s">
        <v>303</v>
      </c>
      <c r="D43" s="19">
        <v>664789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6" t="str">
        <f t="shared" si="0"/>
        <v>No</v>
      </c>
    </row>
    <row r="44" spans="1:16" x14ac:dyDescent="0.3">
      <c r="A44" s="2" t="s">
        <v>291</v>
      </c>
      <c r="B44" s="2" t="s">
        <v>298</v>
      </c>
      <c r="C44" s="2" t="s">
        <v>304</v>
      </c>
      <c r="D44" s="7">
        <v>698187</v>
      </c>
      <c r="E44" s="7">
        <v>3600059</v>
      </c>
      <c r="F44" s="7">
        <v>3210918.0758719165</v>
      </c>
      <c r="G44" s="7">
        <v>4692420275.2931213</v>
      </c>
      <c r="H44" s="7">
        <v>758137.52118991548</v>
      </c>
      <c r="I44" s="7">
        <v>748634.07025900029</v>
      </c>
      <c r="J44" s="7">
        <v>836443.70801415457</v>
      </c>
      <c r="K44" s="7">
        <v>1139514.8741334514</v>
      </c>
      <c r="L44" s="7">
        <v>1966235.7331709845</v>
      </c>
      <c r="M44" s="7">
        <v>892007.48570060392</v>
      </c>
      <c r="N44" s="7">
        <v>622543.42435497534</v>
      </c>
      <c r="O44" s="7">
        <v>236924.44238677211</v>
      </c>
      <c r="P44" s="22" t="str">
        <f t="shared" si="0"/>
        <v>Yes</v>
      </c>
    </row>
    <row r="45" spans="1:16" x14ac:dyDescent="0.3">
      <c r="A45" s="2" t="s">
        <v>291</v>
      </c>
      <c r="B45" s="2" t="s">
        <v>298</v>
      </c>
      <c r="C45" s="2" t="s">
        <v>305</v>
      </c>
      <c r="D45" s="7">
        <v>299223</v>
      </c>
      <c r="E45" s="7">
        <v>1546441</v>
      </c>
      <c r="F45" s="7">
        <v>1379281.6618198308</v>
      </c>
      <c r="G45" s="7">
        <v>2061328359.7240624</v>
      </c>
      <c r="H45" s="7">
        <v>362674.65464579349</v>
      </c>
      <c r="I45" s="7">
        <v>358185.67182586936</v>
      </c>
      <c r="J45" s="7">
        <v>393980.7601099381</v>
      </c>
      <c r="K45" s="7">
        <v>480289.01057250326</v>
      </c>
      <c r="L45" s="7">
        <v>832017.09859816928</v>
      </c>
      <c r="M45" s="7">
        <v>380074.79979094077</v>
      </c>
      <c r="N45" s="7">
        <v>265372.16868555301</v>
      </c>
      <c r="O45" s="7">
        <v>101664.47178694683</v>
      </c>
      <c r="P45" s="22" t="str">
        <f t="shared" si="0"/>
        <v>Yes</v>
      </c>
    </row>
    <row r="46" spans="1:16" x14ac:dyDescent="0.3">
      <c r="A46" s="2" t="s">
        <v>291</v>
      </c>
      <c r="B46" s="2" t="s">
        <v>298</v>
      </c>
      <c r="C46" s="2" t="s">
        <v>306</v>
      </c>
      <c r="D46" s="7">
        <v>638342</v>
      </c>
      <c r="E46" s="7">
        <v>1970000</v>
      </c>
      <c r="F46" s="7">
        <v>1757056.9286413561</v>
      </c>
      <c r="G46" s="7">
        <v>2156528695.14995</v>
      </c>
      <c r="H46" s="7">
        <v>27993.906013568841</v>
      </c>
      <c r="I46" s="7">
        <v>29579.178590625401</v>
      </c>
      <c r="J46" s="7">
        <v>11350.30150954565</v>
      </c>
      <c r="K46" s="7">
        <v>144687.55934952258</v>
      </c>
      <c r="L46" s="7">
        <v>197958.66528795741</v>
      </c>
      <c r="M46" s="7">
        <v>268222.89196663769</v>
      </c>
      <c r="N46" s="7">
        <v>492840.1984446295</v>
      </c>
      <c r="O46" s="7">
        <v>233407.4535417741</v>
      </c>
      <c r="P46" s="22" t="str">
        <f t="shared" si="0"/>
        <v>Yes</v>
      </c>
    </row>
    <row r="47" spans="1:16" x14ac:dyDescent="0.3">
      <c r="A47" s="14" t="s">
        <v>291</v>
      </c>
      <c r="B47" s="14" t="s">
        <v>298</v>
      </c>
      <c r="C47" s="14" t="s">
        <v>307</v>
      </c>
      <c r="D47" s="19">
        <v>159584</v>
      </c>
      <c r="E47" s="19">
        <v>492500</v>
      </c>
      <c r="F47" s="19">
        <v>439264.23216033913</v>
      </c>
      <c r="G47" s="19">
        <v>539132173.78748751</v>
      </c>
      <c r="H47" s="19">
        <v>6998.4765033922104</v>
      </c>
      <c r="I47" s="19">
        <v>7394.7946476563702</v>
      </c>
      <c r="J47" s="19">
        <v>2837.575377386413</v>
      </c>
      <c r="K47" s="19">
        <v>36171.889837380644</v>
      </c>
      <c r="L47" s="19">
        <v>49489.666321989447</v>
      </c>
      <c r="M47" s="19">
        <v>67055.722991659408</v>
      </c>
      <c r="N47" s="19">
        <v>123210.0496111573</v>
      </c>
      <c r="O47" s="19">
        <v>58351.863385443714</v>
      </c>
      <c r="P47" s="16" t="str">
        <f t="shared" si="0"/>
        <v>No</v>
      </c>
    </row>
    <row r="48" spans="1:16" x14ac:dyDescent="0.3">
      <c r="A48" s="14" t="s">
        <v>291</v>
      </c>
      <c r="B48" s="14" t="s">
        <v>298</v>
      </c>
      <c r="C48" s="14" t="s">
        <v>308</v>
      </c>
      <c r="D48" s="19">
        <v>172441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6" t="str">
        <f t="shared" si="0"/>
        <v>No</v>
      </c>
    </row>
    <row r="49" spans="1:16" x14ac:dyDescent="0.3">
      <c r="A49" s="2" t="s">
        <v>291</v>
      </c>
      <c r="B49" s="2" t="s">
        <v>298</v>
      </c>
      <c r="C49" s="2" t="s">
        <v>309</v>
      </c>
      <c r="D49" s="7">
        <v>334030</v>
      </c>
      <c r="E49" s="7">
        <v>1574982</v>
      </c>
      <c r="F49" s="7">
        <v>1361650.1563253738</v>
      </c>
      <c r="G49" s="7">
        <v>1691388515.3770761</v>
      </c>
      <c r="H49" s="7">
        <v>44326.496843241359</v>
      </c>
      <c r="I49" s="7">
        <v>94268.455467102933</v>
      </c>
      <c r="J49" s="7">
        <v>766796.13437683403</v>
      </c>
      <c r="K49" s="7">
        <v>849718.7294351249</v>
      </c>
      <c r="L49" s="7">
        <v>1886105.8943462847</v>
      </c>
      <c r="M49" s="7">
        <v>1059017.1947343696</v>
      </c>
      <c r="N49" s="7">
        <v>199055.08599320549</v>
      </c>
      <c r="O49" s="7">
        <v>1140394.9303489449</v>
      </c>
      <c r="P49" s="22" t="str">
        <f t="shared" si="0"/>
        <v>Yes</v>
      </c>
    </row>
    <row r="50" spans="1:16" x14ac:dyDescent="0.3">
      <c r="A50" s="2" t="s">
        <v>291</v>
      </c>
      <c r="B50" s="2" t="s">
        <v>298</v>
      </c>
      <c r="C50" s="2" t="s">
        <v>310</v>
      </c>
      <c r="D50" s="7">
        <v>531974</v>
      </c>
      <c r="E50" s="7">
        <v>1222765</v>
      </c>
      <c r="F50" s="7">
        <v>1057141.067897408</v>
      </c>
      <c r="G50" s="7">
        <v>1767529950.623419</v>
      </c>
      <c r="H50" s="7">
        <v>64518.099270885286</v>
      </c>
      <c r="I50" s="7">
        <v>109000.07741568962</v>
      </c>
      <c r="J50" s="7">
        <v>262773.51401154231</v>
      </c>
      <c r="K50" s="7">
        <v>1724029.6336789499</v>
      </c>
      <c r="L50" s="7">
        <v>3968434.9913272997</v>
      </c>
      <c r="M50" s="7">
        <v>1313995.5616632639</v>
      </c>
      <c r="N50" s="7">
        <v>118902.44101386267</v>
      </c>
      <c r="O50" s="7">
        <v>1636851.3888293277</v>
      </c>
      <c r="P50" s="22" t="str">
        <f t="shared" si="0"/>
        <v>Yes</v>
      </c>
    </row>
    <row r="51" spans="1:16" x14ac:dyDescent="0.3">
      <c r="A51" s="2" t="s">
        <v>291</v>
      </c>
      <c r="B51" s="2" t="s">
        <v>298</v>
      </c>
      <c r="C51" s="2" t="s">
        <v>311</v>
      </c>
      <c r="D51" s="7">
        <v>729794</v>
      </c>
      <c r="E51" s="7">
        <v>4066954</v>
      </c>
      <c r="F51" s="7">
        <v>1871620.0642598057</v>
      </c>
      <c r="G51" s="7">
        <v>2546929845.7422438</v>
      </c>
      <c r="H51" s="7">
        <v>365155.12950504827</v>
      </c>
      <c r="I51" s="7">
        <v>230842.1031511027</v>
      </c>
      <c r="J51" s="7">
        <v>3543861.8227199139</v>
      </c>
      <c r="K51" s="7">
        <v>441673.20674733049</v>
      </c>
      <c r="L51" s="7">
        <v>29400.123205805201</v>
      </c>
      <c r="M51" s="7">
        <v>1061525.7108543217</v>
      </c>
      <c r="N51" s="7">
        <v>1928683.3730247642</v>
      </c>
      <c r="O51" s="7">
        <v>473705.9840062912</v>
      </c>
      <c r="P51" s="22" t="str">
        <f t="shared" si="0"/>
        <v>Yes</v>
      </c>
    </row>
    <row r="52" spans="1:16" x14ac:dyDescent="0.3">
      <c r="A52" s="14" t="s">
        <v>291</v>
      </c>
      <c r="B52" s="14" t="s">
        <v>298</v>
      </c>
      <c r="C52" s="14" t="s">
        <v>312</v>
      </c>
      <c r="D52" s="19">
        <v>147871</v>
      </c>
      <c r="E52" s="19">
        <v>810168</v>
      </c>
      <c r="F52" s="19">
        <v>372840.87408444809</v>
      </c>
      <c r="G52" s="19">
        <v>561845011.7524507</v>
      </c>
      <c r="H52" s="19">
        <v>72440.276624979801</v>
      </c>
      <c r="I52" s="19">
        <v>44622.442552697015</v>
      </c>
      <c r="J52" s="19">
        <v>644347.63709627662</v>
      </c>
      <c r="K52" s="19">
        <v>90085.830990175804</v>
      </c>
      <c r="L52" s="19">
        <v>7374.4194540068602</v>
      </c>
      <c r="M52" s="19">
        <v>191080.08852666037</v>
      </c>
      <c r="N52" s="19">
        <v>357885.74580143706</v>
      </c>
      <c r="O52" s="19">
        <v>93582.823697412678</v>
      </c>
      <c r="P52" s="16" t="str">
        <f t="shared" si="0"/>
        <v>No</v>
      </c>
    </row>
    <row r="53" spans="1:16" x14ac:dyDescent="0.3">
      <c r="A53" s="2" t="s">
        <v>291</v>
      </c>
      <c r="B53" s="2" t="s">
        <v>298</v>
      </c>
      <c r="C53" s="2" t="s">
        <v>313</v>
      </c>
      <c r="D53" s="7">
        <v>454795</v>
      </c>
      <c r="E53" s="7">
        <v>3213534</v>
      </c>
      <c r="F53" s="7">
        <v>1478874.5364666202</v>
      </c>
      <c r="G53" s="7">
        <v>2063961284.2264409</v>
      </c>
      <c r="H53" s="7">
        <v>328557.82985530375</v>
      </c>
      <c r="I53" s="7">
        <v>220125.91827803716</v>
      </c>
      <c r="J53" s="7">
        <v>1475279.0380997472</v>
      </c>
      <c r="K53" s="7">
        <v>280100.66152328649</v>
      </c>
      <c r="L53" s="7">
        <v>37115.969726566203</v>
      </c>
      <c r="M53" s="7">
        <v>603600.8457314698</v>
      </c>
      <c r="N53" s="7">
        <v>939942.00567748013</v>
      </c>
      <c r="O53" s="7">
        <v>206526.40529915071</v>
      </c>
      <c r="P53" s="22" t="str">
        <f t="shared" si="0"/>
        <v>Yes</v>
      </c>
    </row>
    <row r="54" spans="1:16" x14ac:dyDescent="0.3">
      <c r="A54" s="2" t="s">
        <v>291</v>
      </c>
      <c r="B54" s="2" t="s">
        <v>298</v>
      </c>
      <c r="C54" s="2" t="s">
        <v>314</v>
      </c>
      <c r="D54" s="7">
        <v>334030</v>
      </c>
      <c r="E54" s="7">
        <v>3586407</v>
      </c>
      <c r="F54" s="7">
        <v>3100626.9609407606</v>
      </c>
      <c r="G54" s="7">
        <v>4185311540.3920307</v>
      </c>
      <c r="H54" s="7">
        <v>135000.73338727365</v>
      </c>
      <c r="I54" s="7">
        <v>250845.13422876358</v>
      </c>
      <c r="J54" s="7">
        <v>1156305.2973378547</v>
      </c>
      <c r="K54" s="7">
        <v>2732905.9112665332</v>
      </c>
      <c r="L54" s="7">
        <v>8188949.8901655506</v>
      </c>
      <c r="M54" s="7">
        <v>3083428.7701892545</v>
      </c>
      <c r="N54" s="7">
        <v>353811.57956203917</v>
      </c>
      <c r="O54" s="7">
        <v>3010715.2168707084</v>
      </c>
      <c r="P54" s="22" t="str">
        <f t="shared" si="0"/>
        <v>Yes</v>
      </c>
    </row>
    <row r="55" spans="1:16" x14ac:dyDescent="0.3">
      <c r="A55" s="14" t="s">
        <v>291</v>
      </c>
      <c r="B55" s="14" t="s">
        <v>315</v>
      </c>
      <c r="C55" s="14" t="s">
        <v>316</v>
      </c>
      <c r="D55" s="19">
        <v>329105</v>
      </c>
      <c r="E55" s="19">
        <v>380416</v>
      </c>
      <c r="F55" s="19">
        <v>176159.86371397119</v>
      </c>
      <c r="G55" s="19">
        <v>218396836.36338329</v>
      </c>
      <c r="H55" s="19">
        <v>41557.477534888982</v>
      </c>
      <c r="I55" s="19">
        <v>18633.59470290543</v>
      </c>
      <c r="J55" s="19">
        <v>391478.14515066397</v>
      </c>
      <c r="K55" s="19">
        <v>63885.831335170631</v>
      </c>
      <c r="L55" s="19">
        <v>179382.73442063684</v>
      </c>
      <c r="M55" s="19">
        <v>143402.31300988502</v>
      </c>
      <c r="N55" s="19">
        <v>19889.26108674108</v>
      </c>
      <c r="O55" s="19">
        <v>68930.360631112067</v>
      </c>
      <c r="P55" s="16" t="str">
        <f t="shared" si="0"/>
        <v>No</v>
      </c>
    </row>
    <row r="56" spans="1:16" x14ac:dyDescent="0.3">
      <c r="A56" s="14" t="s">
        <v>291</v>
      </c>
      <c r="B56" s="14" t="s">
        <v>315</v>
      </c>
      <c r="C56" s="14" t="s">
        <v>317</v>
      </c>
      <c r="D56" s="19">
        <v>53344</v>
      </c>
      <c r="E56" s="19">
        <v>153600</v>
      </c>
      <c r="F56" s="19">
        <v>71127.804998911859</v>
      </c>
      <c r="G56" s="19">
        <v>95134149.090080097</v>
      </c>
      <c r="H56" s="19">
        <v>9204.8674331804705</v>
      </c>
      <c r="I56" s="19">
        <v>4727.2985704815301</v>
      </c>
      <c r="J56" s="19">
        <v>73948.341587061601</v>
      </c>
      <c r="K56" s="19">
        <v>8590.8073150478449</v>
      </c>
      <c r="L56" s="19">
        <v>4.8517796451412103</v>
      </c>
      <c r="M56" s="19">
        <v>34434.314043872197</v>
      </c>
      <c r="N56" s="19">
        <v>10984.703654207531</v>
      </c>
      <c r="O56" s="19">
        <v>23959.399619521129</v>
      </c>
      <c r="P56" s="16" t="str">
        <f t="shared" si="0"/>
        <v>No</v>
      </c>
    </row>
    <row r="57" spans="1:16" x14ac:dyDescent="0.3">
      <c r="A57" s="14" t="s">
        <v>291</v>
      </c>
      <c r="B57" s="14" t="s">
        <v>315</v>
      </c>
      <c r="C57" s="14" t="s">
        <v>318</v>
      </c>
      <c r="D57" s="19">
        <v>36413</v>
      </c>
      <c r="E57" s="19">
        <v>7</v>
      </c>
      <c r="F57" s="19">
        <v>2.3136598947233984</v>
      </c>
      <c r="G57" s="19">
        <v>3073.7098196952379</v>
      </c>
      <c r="H57" s="19">
        <v>0.60976451464407599</v>
      </c>
      <c r="I57" s="19">
        <v>0.36561357603595768</v>
      </c>
      <c r="J57" s="19">
        <v>5.8215780222075679</v>
      </c>
      <c r="K57" s="19">
        <v>1.0979234923041248</v>
      </c>
      <c r="L57" s="19">
        <v>1.767493474192283</v>
      </c>
      <c r="M57" s="19">
        <v>1.8147806438705545</v>
      </c>
      <c r="N57" s="19">
        <v>1.2612804242365057</v>
      </c>
      <c r="O57" s="19">
        <v>0.967191133814715</v>
      </c>
      <c r="P57" s="16" t="str">
        <f t="shared" si="0"/>
        <v>No</v>
      </c>
    </row>
    <row r="58" spans="1:16" x14ac:dyDescent="0.3">
      <c r="A58" s="14" t="s">
        <v>291</v>
      </c>
      <c r="B58" s="14" t="s">
        <v>315</v>
      </c>
      <c r="C58" s="14" t="s">
        <v>319</v>
      </c>
      <c r="D58" s="19">
        <v>121861</v>
      </c>
      <c r="E58" s="19">
        <v>318411</v>
      </c>
      <c r="F58" s="19">
        <v>147447.10623377943</v>
      </c>
      <c r="G58" s="19">
        <v>230115642.81179991</v>
      </c>
      <c r="H58" s="19">
        <v>45279.982785615932</v>
      </c>
      <c r="I58" s="19">
        <v>19527.787938059329</v>
      </c>
      <c r="J58" s="19">
        <v>211910.48702270439</v>
      </c>
      <c r="K58" s="19">
        <v>15827.313773734091</v>
      </c>
      <c r="L58" s="19">
        <v>48885.799405434598</v>
      </c>
      <c r="M58" s="19">
        <v>116013.13751739739</v>
      </c>
      <c r="N58" s="19">
        <v>10870.711193972485</v>
      </c>
      <c r="O58" s="19">
        <v>45633.237966386085</v>
      </c>
      <c r="P58" s="16" t="str">
        <f t="shared" si="0"/>
        <v>No</v>
      </c>
    </row>
    <row r="59" spans="1:16" x14ac:dyDescent="0.3">
      <c r="A59" s="14" t="s">
        <v>291</v>
      </c>
      <c r="B59" s="14" t="s">
        <v>315</v>
      </c>
      <c r="C59" s="14" t="s">
        <v>320</v>
      </c>
      <c r="D59" s="19">
        <v>121861</v>
      </c>
      <c r="E59" s="19">
        <v>45600</v>
      </c>
      <c r="F59" s="19">
        <v>21116.067109051961</v>
      </c>
      <c r="G59" s="19">
        <v>34525809.270864397</v>
      </c>
      <c r="H59" s="19">
        <v>5233.0331797001099</v>
      </c>
      <c r="I59" s="19">
        <v>2276.6566964338699</v>
      </c>
      <c r="J59" s="19">
        <v>16041.7081163292</v>
      </c>
      <c r="K59" s="19">
        <v>523.81424392926499</v>
      </c>
      <c r="L59" s="19">
        <v>0</v>
      </c>
      <c r="M59" s="19">
        <v>13572.5207747111</v>
      </c>
      <c r="N59" s="19">
        <v>1547.9246313885301</v>
      </c>
      <c r="O59" s="19">
        <v>6278.64525204853</v>
      </c>
      <c r="P59" s="16" t="str">
        <f t="shared" si="0"/>
        <v>No</v>
      </c>
    </row>
    <row r="60" spans="1:16" x14ac:dyDescent="0.3">
      <c r="A60" s="14" t="s">
        <v>291</v>
      </c>
      <c r="B60" s="14" t="s">
        <v>315</v>
      </c>
      <c r="C60" s="14" t="s">
        <v>321</v>
      </c>
      <c r="D60" s="19"/>
      <c r="E60" s="19">
        <v>414112</v>
      </c>
      <c r="F60" s="19">
        <v>65398.961875375964</v>
      </c>
      <c r="G60" s="19">
        <v>125967122.24676107</v>
      </c>
      <c r="H60" s="19">
        <v>72929.767580742773</v>
      </c>
      <c r="I60" s="19">
        <v>25745.90557854194</v>
      </c>
      <c r="J60" s="19">
        <v>219932.273743745</v>
      </c>
      <c r="K60" s="19">
        <v>3381.4374188929005</v>
      </c>
      <c r="L60" s="19">
        <v>3260.5745503776907</v>
      </c>
      <c r="M60" s="19">
        <v>9451.0686012475308</v>
      </c>
      <c r="N60" s="19">
        <v>31947.237242568648</v>
      </c>
      <c r="O60" s="19">
        <v>60591.297746595039</v>
      </c>
      <c r="P60" s="16" t="str">
        <f t="shared" si="0"/>
        <v>No</v>
      </c>
    </row>
    <row r="61" spans="1:16" x14ac:dyDescent="0.3">
      <c r="A61" s="2" t="s">
        <v>291</v>
      </c>
      <c r="B61" s="2" t="s">
        <v>315</v>
      </c>
      <c r="C61" s="2" t="s">
        <v>322</v>
      </c>
      <c r="E61" s="7">
        <v>5059536</v>
      </c>
      <c r="F61" s="7">
        <v>799031.18473044061</v>
      </c>
      <c r="G61" s="7">
        <v>1237414320.7942536</v>
      </c>
      <c r="H61" s="7">
        <v>1171525.1313299125</v>
      </c>
      <c r="I61" s="7">
        <v>355220.0963462994</v>
      </c>
      <c r="J61" s="7">
        <v>4643959.2755657844</v>
      </c>
      <c r="K61" s="7">
        <v>151037.53804388261</v>
      </c>
      <c r="L61" s="7">
        <v>159896.38919429266</v>
      </c>
      <c r="M61" s="7">
        <v>425593.46098695439</v>
      </c>
      <c r="N61" s="7">
        <v>607152.32543264597</v>
      </c>
      <c r="O61" s="7">
        <v>1104266.4107345797</v>
      </c>
      <c r="P61" s="22" t="str">
        <f t="shared" si="0"/>
        <v>Yes</v>
      </c>
    </row>
    <row r="62" spans="1:16" x14ac:dyDescent="0.3">
      <c r="A62" s="2" t="s">
        <v>291</v>
      </c>
      <c r="B62" s="2" t="s">
        <v>315</v>
      </c>
      <c r="C62" s="2" t="s">
        <v>323</v>
      </c>
      <c r="E62" s="7">
        <v>9035072</v>
      </c>
      <c r="F62" s="7">
        <v>1711809.6886197031</v>
      </c>
      <c r="G62" s="7">
        <v>2206264020.3132687</v>
      </c>
      <c r="H62" s="7">
        <v>1142988.7339289198</v>
      </c>
      <c r="I62" s="7">
        <v>386186.14861138957</v>
      </c>
      <c r="J62" s="7">
        <v>5010300.5398001615</v>
      </c>
      <c r="K62" s="7">
        <v>197850.29234984232</v>
      </c>
      <c r="L62" s="7">
        <v>550017.22391853086</v>
      </c>
      <c r="M62" s="7">
        <v>534030.96654408809</v>
      </c>
      <c r="N62" s="7">
        <v>525444.81566813088</v>
      </c>
      <c r="O62" s="7">
        <v>1722524.5578339125</v>
      </c>
      <c r="P62" s="22" t="str">
        <f t="shared" si="0"/>
        <v>Yes</v>
      </c>
    </row>
    <row r="63" spans="1:16" x14ac:dyDescent="0.3">
      <c r="A63" s="14" t="s">
        <v>291</v>
      </c>
      <c r="B63" s="14" t="s">
        <v>324</v>
      </c>
      <c r="C63" s="14" t="s">
        <v>325</v>
      </c>
      <c r="D63" s="19">
        <v>302845</v>
      </c>
      <c r="E63" s="19">
        <v>812766</v>
      </c>
      <c r="F63" s="19">
        <v>286943.07197747711</v>
      </c>
      <c r="G63" s="19">
        <v>336454887.21672791</v>
      </c>
      <c r="H63" s="19">
        <v>62596.958852040087</v>
      </c>
      <c r="I63" s="19">
        <v>30467.341647259193</v>
      </c>
      <c r="J63" s="19">
        <v>504271.34170079854</v>
      </c>
      <c r="K63" s="19">
        <v>150794.30348144544</v>
      </c>
      <c r="L63" s="19">
        <v>73284.940654170889</v>
      </c>
      <c r="M63" s="19">
        <v>337651.98302744125</v>
      </c>
      <c r="N63" s="19">
        <v>135866.68133986354</v>
      </c>
      <c r="O63" s="19">
        <v>57813.938636502702</v>
      </c>
      <c r="P63" s="16" t="str">
        <f t="shared" si="0"/>
        <v>No</v>
      </c>
    </row>
    <row r="64" spans="1:16" x14ac:dyDescent="0.3">
      <c r="A64" s="2" t="s">
        <v>291</v>
      </c>
      <c r="B64" s="2" t="s">
        <v>324</v>
      </c>
      <c r="C64" s="2" t="s">
        <v>326</v>
      </c>
      <c r="D64" s="7">
        <v>717409</v>
      </c>
      <c r="E64" s="7">
        <v>2137407</v>
      </c>
      <c r="F64" s="7">
        <v>731198.8363469271</v>
      </c>
      <c r="G64" s="7">
        <v>1060382297.2789078</v>
      </c>
      <c r="H64" s="7">
        <v>192460.53175726125</v>
      </c>
      <c r="I64" s="7">
        <v>92654.906404895155</v>
      </c>
      <c r="J64" s="7">
        <v>1407218.3187315143</v>
      </c>
      <c r="K64" s="7">
        <v>550898.72899354971</v>
      </c>
      <c r="L64" s="7">
        <v>249632.31043920404</v>
      </c>
      <c r="M64" s="7">
        <v>779839.55879022321</v>
      </c>
      <c r="N64" s="7">
        <v>431590.14280771778</v>
      </c>
      <c r="O64" s="7">
        <v>178100.25953953259</v>
      </c>
      <c r="P64" s="22" t="str">
        <f t="shared" si="0"/>
        <v>Yes</v>
      </c>
    </row>
    <row r="65" spans="1:16" x14ac:dyDescent="0.3">
      <c r="A65" s="14" t="s">
        <v>291</v>
      </c>
      <c r="B65" s="14" t="s">
        <v>324</v>
      </c>
      <c r="C65" s="14" t="s">
        <v>327</v>
      </c>
      <c r="D65" s="19">
        <v>36973</v>
      </c>
      <c r="E65" s="19">
        <v>67877</v>
      </c>
      <c r="F65" s="19">
        <v>21446.544309521676</v>
      </c>
      <c r="G65" s="19">
        <v>40613968.843273632</v>
      </c>
      <c r="H65" s="19">
        <v>8100.0868531258911</v>
      </c>
      <c r="I65" s="19">
        <v>3328.7228381682744</v>
      </c>
      <c r="J65" s="19">
        <v>30313.373190848411</v>
      </c>
      <c r="K65" s="19">
        <v>21783.320514628431</v>
      </c>
      <c r="L65" s="19">
        <v>0</v>
      </c>
      <c r="M65" s="19">
        <v>10998.85802063379</v>
      </c>
      <c r="N65" s="19">
        <v>13516.25087939508</v>
      </c>
      <c r="O65" s="19">
        <v>5346.4162180469502</v>
      </c>
      <c r="P65" s="16" t="str">
        <f t="shared" si="0"/>
        <v>No</v>
      </c>
    </row>
    <row r="66" spans="1:16" x14ac:dyDescent="0.3">
      <c r="A66" s="14" t="s">
        <v>291</v>
      </c>
      <c r="B66" s="14" t="s">
        <v>324</v>
      </c>
      <c r="C66" s="14" t="s">
        <v>328</v>
      </c>
      <c r="D66" s="19">
        <v>36973</v>
      </c>
      <c r="E66" s="19">
        <v>52641</v>
      </c>
      <c r="F66" s="19">
        <v>19905.216306190789</v>
      </c>
      <c r="G66" s="19">
        <v>36463232.450730391</v>
      </c>
      <c r="H66" s="19">
        <v>5653.2922080875578</v>
      </c>
      <c r="I66" s="19">
        <v>2535.5443622878133</v>
      </c>
      <c r="J66" s="19">
        <v>21673.568692156761</v>
      </c>
      <c r="K66" s="19">
        <v>18486.303127304611</v>
      </c>
      <c r="L66" s="19">
        <v>116.64739838169299</v>
      </c>
      <c r="M66" s="19">
        <v>8353.4867585897009</v>
      </c>
      <c r="N66" s="19">
        <v>7214.81993587131</v>
      </c>
      <c r="O66" s="19">
        <v>2475.195339805507</v>
      </c>
      <c r="P66" s="16" t="str">
        <f t="shared" si="0"/>
        <v>No</v>
      </c>
    </row>
    <row r="67" spans="1:16" x14ac:dyDescent="0.3">
      <c r="A67" s="2" t="s">
        <v>291</v>
      </c>
      <c r="B67" s="2" t="s">
        <v>324</v>
      </c>
      <c r="C67" s="2" t="s">
        <v>329</v>
      </c>
      <c r="D67" s="7">
        <v>500000</v>
      </c>
      <c r="E67" s="7">
        <v>1152256</v>
      </c>
      <c r="F67" s="7">
        <v>236696.23897896553</v>
      </c>
      <c r="G67" s="7">
        <v>402338360.06773609</v>
      </c>
      <c r="H67" s="7">
        <v>142697.81930247319</v>
      </c>
      <c r="I67" s="7">
        <v>45439.347488536383</v>
      </c>
      <c r="J67" s="7">
        <v>670641.50755350082</v>
      </c>
      <c r="K67" s="7">
        <v>58714.214520648296</v>
      </c>
      <c r="L67" s="7">
        <v>2661.0687243236798</v>
      </c>
      <c r="M67" s="7">
        <v>159579.53524011071</v>
      </c>
      <c r="N67" s="7">
        <v>383706.90215442481</v>
      </c>
      <c r="O67" s="7">
        <v>63109.115453256476</v>
      </c>
      <c r="P67" s="22" t="str">
        <f t="shared" si="0"/>
        <v>Yes</v>
      </c>
    </row>
    <row r="68" spans="1:16" x14ac:dyDescent="0.3">
      <c r="A68" s="14" t="s">
        <v>291</v>
      </c>
      <c r="B68" s="14" t="s">
        <v>324</v>
      </c>
      <c r="C68" s="14" t="s">
        <v>330</v>
      </c>
      <c r="D68" s="19">
        <v>500000</v>
      </c>
      <c r="E68" s="19">
        <v>311732</v>
      </c>
      <c r="F68" s="19">
        <v>64035.936432000242</v>
      </c>
      <c r="G68" s="19">
        <v>104431470.61264244</v>
      </c>
      <c r="H68" s="19">
        <v>48014.303509993268</v>
      </c>
      <c r="I68" s="19">
        <v>15026.858118057051</v>
      </c>
      <c r="J68" s="19">
        <v>205106.11027060752</v>
      </c>
      <c r="K68" s="19">
        <v>23485.685808259299</v>
      </c>
      <c r="L68" s="19">
        <v>810.48124570125901</v>
      </c>
      <c r="M68" s="19">
        <v>41291.896429149179</v>
      </c>
      <c r="N68" s="19">
        <v>68130.30901583792</v>
      </c>
      <c r="O68" s="19">
        <v>32482.81679454838</v>
      </c>
      <c r="P68" s="16" t="str">
        <f t="shared" si="0"/>
        <v>No</v>
      </c>
    </row>
    <row r="69" spans="1:16" x14ac:dyDescent="0.3">
      <c r="A69" s="2" t="s">
        <v>291</v>
      </c>
      <c r="B69" s="2" t="s">
        <v>324</v>
      </c>
      <c r="C69" s="2" t="s">
        <v>331</v>
      </c>
      <c r="D69" s="7">
        <v>500000</v>
      </c>
      <c r="E69" s="7">
        <v>5677338</v>
      </c>
      <c r="F69" s="7">
        <v>1166237.8429900664</v>
      </c>
      <c r="G69" s="7">
        <v>1785683495.1321046</v>
      </c>
      <c r="H69" s="7">
        <v>810232.59441606794</v>
      </c>
      <c r="I69" s="7">
        <v>247641.93055817892</v>
      </c>
      <c r="J69" s="7">
        <v>4660129.1679099649</v>
      </c>
      <c r="K69" s="7">
        <v>645856.3597271312</v>
      </c>
      <c r="L69" s="7">
        <v>29212.100164761279</v>
      </c>
      <c r="M69" s="7">
        <v>1143281.3929991366</v>
      </c>
      <c r="N69" s="7">
        <v>1441261.6854969545</v>
      </c>
      <c r="O69" s="7">
        <v>988055.55729924724</v>
      </c>
      <c r="P69" s="22" t="str">
        <f t="shared" si="0"/>
        <v>Yes</v>
      </c>
    </row>
    <row r="70" spans="1:16" x14ac:dyDescent="0.3">
      <c r="A70" s="14" t="s">
        <v>291</v>
      </c>
      <c r="B70" s="14" t="s">
        <v>324</v>
      </c>
      <c r="C70" s="14" t="s">
        <v>332</v>
      </c>
      <c r="D70" s="19">
        <v>500000</v>
      </c>
      <c r="E70" s="19">
        <v>544604</v>
      </c>
      <c r="F70" s="19">
        <v>111872.46456768335</v>
      </c>
      <c r="G70" s="19">
        <v>136369604.26305243</v>
      </c>
      <c r="H70" s="19">
        <v>60235.495304724704</v>
      </c>
      <c r="I70" s="19">
        <v>17159.267412990881</v>
      </c>
      <c r="J70" s="19">
        <v>287102.69712269586</v>
      </c>
      <c r="K70" s="19">
        <v>23485.685808259299</v>
      </c>
      <c r="L70" s="19">
        <v>4238.9962788080757</v>
      </c>
      <c r="M70" s="19">
        <v>42137.586733395547</v>
      </c>
      <c r="N70" s="19">
        <v>65928.17218222974</v>
      </c>
      <c r="O70" s="19">
        <v>102975.94765925896</v>
      </c>
      <c r="P70" s="16" t="str">
        <f t="shared" si="0"/>
        <v>No</v>
      </c>
    </row>
    <row r="71" spans="1:16" x14ac:dyDescent="0.3">
      <c r="A71" s="2" t="s">
        <v>291</v>
      </c>
      <c r="B71" s="2" t="s">
        <v>324</v>
      </c>
      <c r="C71" s="2" t="s">
        <v>333</v>
      </c>
      <c r="D71" s="7">
        <v>500000</v>
      </c>
      <c r="E71" s="7">
        <v>4576372</v>
      </c>
      <c r="F71" s="7">
        <v>940077.58741863468</v>
      </c>
      <c r="G71" s="7">
        <v>1047987591.9053077</v>
      </c>
      <c r="H71" s="7">
        <v>493895.6379728372</v>
      </c>
      <c r="I71" s="7">
        <v>150419.22321561552</v>
      </c>
      <c r="J71" s="7">
        <v>2842823.809783475</v>
      </c>
      <c r="K71" s="7">
        <v>293571.07260324102</v>
      </c>
      <c r="L71" s="7">
        <v>41241.853230630339</v>
      </c>
      <c r="M71" s="7">
        <v>524587.34879290487</v>
      </c>
      <c r="N71" s="7">
        <v>668446.00371761364</v>
      </c>
      <c r="O71" s="7">
        <v>1055327.0018796793</v>
      </c>
      <c r="P71" s="22" t="str">
        <f t="shared" ref="P71:P134" si="1">IF(E71&gt;999999,"Yes",IF(F71&gt;999999,"Yes","No"))</f>
        <v>Yes</v>
      </c>
    </row>
    <row r="72" spans="1:16" x14ac:dyDescent="0.3">
      <c r="A72" s="2" t="s">
        <v>291</v>
      </c>
      <c r="B72" s="2" t="s">
        <v>334</v>
      </c>
      <c r="C72" s="2" t="s">
        <v>335</v>
      </c>
      <c r="D72" s="7">
        <v>1828312</v>
      </c>
      <c r="E72" s="7">
        <v>4195000</v>
      </c>
      <c r="F72" s="7">
        <v>2453166.9448549286</v>
      </c>
      <c r="G72" s="7">
        <v>2781437474.9011316</v>
      </c>
      <c r="H72" s="7">
        <v>58340.558911915745</v>
      </c>
      <c r="I72" s="7">
        <v>169834.51993938469</v>
      </c>
      <c r="J72" s="7">
        <v>1751538.6112971697</v>
      </c>
      <c r="K72" s="7">
        <v>1104368.6802527758</v>
      </c>
      <c r="L72" s="7">
        <v>11683.591760404941</v>
      </c>
      <c r="M72" s="7">
        <v>101810.78074551596</v>
      </c>
      <c r="N72" s="7">
        <v>883111.47829536337</v>
      </c>
      <c r="O72" s="7">
        <v>2648983.4916463811</v>
      </c>
      <c r="P72" s="22" t="str">
        <f t="shared" si="1"/>
        <v>Yes</v>
      </c>
    </row>
    <row r="73" spans="1:16" x14ac:dyDescent="0.3">
      <c r="A73" s="14" t="s">
        <v>291</v>
      </c>
      <c r="B73" s="14" t="s">
        <v>334</v>
      </c>
      <c r="C73" s="14" t="s">
        <v>336</v>
      </c>
      <c r="D73" s="19">
        <v>382208</v>
      </c>
      <c r="E73" s="19">
        <v>570000</v>
      </c>
      <c r="F73" s="19">
        <v>528092.02227129834</v>
      </c>
      <c r="G73" s="19">
        <v>782868946.13907301</v>
      </c>
      <c r="H73" s="19">
        <v>30587.217651459901</v>
      </c>
      <c r="I73" s="19">
        <v>54449.715525724503</v>
      </c>
      <c r="J73" s="19">
        <v>396597.261469602</v>
      </c>
      <c r="K73" s="19">
        <v>389333.50801107701</v>
      </c>
      <c r="L73" s="19">
        <v>1432048.43450382</v>
      </c>
      <c r="M73" s="19">
        <v>290083.00300349097</v>
      </c>
      <c r="N73" s="19">
        <v>134658.21576940999</v>
      </c>
      <c r="O73" s="19">
        <v>827335.21921513695</v>
      </c>
      <c r="P73" s="16" t="str">
        <f t="shared" si="1"/>
        <v>No</v>
      </c>
    </row>
    <row r="74" spans="1:16" x14ac:dyDescent="0.3">
      <c r="A74" s="2" t="s">
        <v>291</v>
      </c>
      <c r="B74" s="2" t="s">
        <v>334</v>
      </c>
      <c r="C74" s="2" t="s">
        <v>337</v>
      </c>
      <c r="D74" s="7">
        <v>1466104</v>
      </c>
      <c r="E74" s="7">
        <v>1343000</v>
      </c>
      <c r="F74" s="7">
        <v>804816.78796332132</v>
      </c>
      <c r="G74" s="7">
        <v>1371933991.8249776</v>
      </c>
      <c r="H74" s="7">
        <v>38232.007078162489</v>
      </c>
      <c r="I74" s="7">
        <v>56816.893359277645</v>
      </c>
      <c r="J74" s="7">
        <v>213339.04842068572</v>
      </c>
      <c r="K74" s="7">
        <v>613457.83933857677</v>
      </c>
      <c r="L74" s="7">
        <v>182425.5270532342</v>
      </c>
      <c r="M74" s="7">
        <v>228019.91821081913</v>
      </c>
      <c r="N74" s="7">
        <v>207095.023301423</v>
      </c>
      <c r="O74" s="7">
        <v>1117504.0082434944</v>
      </c>
      <c r="P74" s="22" t="str">
        <f t="shared" si="1"/>
        <v>Yes</v>
      </c>
    </row>
    <row r="75" spans="1:16" x14ac:dyDescent="0.3">
      <c r="A75" s="2" t="s">
        <v>291</v>
      </c>
      <c r="B75" s="2" t="s">
        <v>334</v>
      </c>
      <c r="C75" s="2" t="s">
        <v>338</v>
      </c>
      <c r="D75" s="7">
        <v>1456733</v>
      </c>
      <c r="E75" s="7">
        <v>6189000</v>
      </c>
      <c r="F75" s="7">
        <v>4225160.1520941807</v>
      </c>
      <c r="G75" s="7">
        <v>5465055158.3423004</v>
      </c>
      <c r="H75" s="7">
        <v>511319.99807031592</v>
      </c>
      <c r="I75" s="7">
        <v>265949.30769049458</v>
      </c>
      <c r="J75" s="7">
        <v>2086774.0531623412</v>
      </c>
      <c r="K75" s="7">
        <v>287178.05787417735</v>
      </c>
      <c r="L75" s="7">
        <v>253751.29289678001</v>
      </c>
      <c r="M75" s="7">
        <v>221039.76280327112</v>
      </c>
      <c r="N75" s="7">
        <v>383545.48062794324</v>
      </c>
      <c r="O75" s="7">
        <v>621626.79127939371</v>
      </c>
      <c r="P75" s="22" t="str">
        <f t="shared" si="1"/>
        <v>Yes</v>
      </c>
    </row>
    <row r="76" spans="1:16" x14ac:dyDescent="0.3">
      <c r="A76" s="2" t="s">
        <v>291</v>
      </c>
      <c r="B76" s="2" t="s">
        <v>334</v>
      </c>
      <c r="C76" s="2" t="s">
        <v>339</v>
      </c>
      <c r="D76" s="7">
        <v>1463092</v>
      </c>
      <c r="E76" s="7">
        <v>16010000</v>
      </c>
      <c r="F76" s="7">
        <v>14832900.485199098</v>
      </c>
      <c r="G76" s="7">
        <v>21154241820.197441</v>
      </c>
      <c r="H76" s="7">
        <v>948378.12470685272</v>
      </c>
      <c r="I76" s="7">
        <v>1624648.3315009491</v>
      </c>
      <c r="J76" s="7">
        <v>9720719.7451386172</v>
      </c>
      <c r="K76" s="7">
        <v>12143159.397030542</v>
      </c>
      <c r="L76" s="7">
        <v>38172047.323196448</v>
      </c>
      <c r="M76" s="7">
        <v>9187780.1397864688</v>
      </c>
      <c r="N76" s="7">
        <v>3521529.6876493506</v>
      </c>
      <c r="O76" s="7">
        <v>23929709.621207818</v>
      </c>
      <c r="P76" s="22" t="str">
        <f t="shared" si="1"/>
        <v>Yes</v>
      </c>
    </row>
    <row r="77" spans="1:16" x14ac:dyDescent="0.3">
      <c r="A77" s="2" t="s">
        <v>291</v>
      </c>
      <c r="B77" s="2" t="s">
        <v>334</v>
      </c>
      <c r="C77" s="2" t="s">
        <v>340</v>
      </c>
      <c r="D77" s="7">
        <v>1461346</v>
      </c>
      <c r="E77" s="7">
        <v>20423667</v>
      </c>
      <c r="F77" s="7">
        <v>12079150.333077872</v>
      </c>
      <c r="G77" s="7">
        <v>18969099195.493252</v>
      </c>
      <c r="H77" s="7">
        <v>701334.83540853008</v>
      </c>
      <c r="I77" s="7">
        <v>844774.28548142803</v>
      </c>
      <c r="J77" s="7">
        <v>3269651.9664987079</v>
      </c>
      <c r="K77" s="7">
        <v>6250658.2312187301</v>
      </c>
      <c r="L77" s="7">
        <v>2544549.1890110094</v>
      </c>
      <c r="M77" s="7">
        <v>5201839.6924625607</v>
      </c>
      <c r="N77" s="7">
        <v>527727.73497448361</v>
      </c>
      <c r="O77" s="7">
        <v>16484700.182073411</v>
      </c>
      <c r="P77" s="22" t="str">
        <f t="shared" si="1"/>
        <v>Yes</v>
      </c>
    </row>
    <row r="78" spans="1:16" x14ac:dyDescent="0.3">
      <c r="A78" s="2" t="s">
        <v>291</v>
      </c>
      <c r="B78" s="2" t="s">
        <v>334</v>
      </c>
      <c r="C78" s="2" t="s">
        <v>341</v>
      </c>
      <c r="D78" s="7">
        <v>2432697</v>
      </c>
      <c r="E78" s="7">
        <v>10640000</v>
      </c>
      <c r="F78" s="7">
        <v>9805330.2330055088</v>
      </c>
      <c r="G78" s="7">
        <v>14198093462.47625</v>
      </c>
      <c r="H78" s="7">
        <v>592379.92218382587</v>
      </c>
      <c r="I78" s="7">
        <v>1039542.1449119794</v>
      </c>
      <c r="J78" s="7">
        <v>6767060.3634863384</v>
      </c>
      <c r="K78" s="7">
        <v>8475155.1820704006</v>
      </c>
      <c r="L78" s="7">
        <v>28502171.338160273</v>
      </c>
      <c r="M78" s="7">
        <v>6594467.799926064</v>
      </c>
      <c r="N78" s="7">
        <v>2359781.7870158348</v>
      </c>
      <c r="O78" s="7">
        <v>15151311.701177601</v>
      </c>
      <c r="P78" s="22" t="str">
        <f t="shared" si="1"/>
        <v>Yes</v>
      </c>
    </row>
    <row r="79" spans="1:16" x14ac:dyDescent="0.3">
      <c r="A79" s="2" t="s">
        <v>291</v>
      </c>
      <c r="B79" s="2" t="s">
        <v>334</v>
      </c>
      <c r="C79" s="2" t="s">
        <v>342</v>
      </c>
      <c r="D79" s="7">
        <v>2374000</v>
      </c>
      <c r="E79" s="7">
        <v>24725000</v>
      </c>
      <c r="F79" s="7">
        <v>19731439.046986233</v>
      </c>
      <c r="G79" s="7">
        <v>26064309007.750862</v>
      </c>
      <c r="H79" s="7">
        <v>1589079.8240531734</v>
      </c>
      <c r="I79" s="7">
        <v>2507799.0495759444</v>
      </c>
      <c r="J79" s="7">
        <v>8585737.1656732094</v>
      </c>
      <c r="K79" s="7">
        <v>21778649.339633256</v>
      </c>
      <c r="L79" s="7">
        <v>27828120.127738059</v>
      </c>
      <c r="M79" s="7">
        <v>11494259.292976163</v>
      </c>
      <c r="N79" s="7">
        <v>4592775.5492230598</v>
      </c>
      <c r="O79" s="7">
        <v>38360527.885100335</v>
      </c>
      <c r="P79" s="22" t="str">
        <f t="shared" si="1"/>
        <v>Yes</v>
      </c>
    </row>
    <row r="80" spans="1:16" x14ac:dyDescent="0.3">
      <c r="A80" s="2" t="s">
        <v>343</v>
      </c>
      <c r="B80" s="2" t="s">
        <v>334</v>
      </c>
      <c r="C80" s="2" t="s">
        <v>344</v>
      </c>
      <c r="D80" s="7">
        <v>550000</v>
      </c>
      <c r="E80" s="7">
        <v>10735000</v>
      </c>
      <c r="F80" s="7">
        <v>5556387.7283227053</v>
      </c>
      <c r="G80" s="7">
        <v>6907680948.9767551</v>
      </c>
      <c r="H80" s="7">
        <v>95441.990939274227</v>
      </c>
      <c r="I80" s="7">
        <v>275093.62150551623</v>
      </c>
      <c r="J80" s="7">
        <v>285041.68991641863</v>
      </c>
      <c r="K80" s="7">
        <v>2559040.2506538047</v>
      </c>
      <c r="L80" s="7">
        <v>681564.70056808589</v>
      </c>
      <c r="M80" s="7">
        <v>139357.39050105572</v>
      </c>
      <c r="N80" s="7">
        <v>242663.27151775607</v>
      </c>
      <c r="O80" s="7">
        <v>5675090.5738405949</v>
      </c>
      <c r="P80" s="22" t="str">
        <f t="shared" si="1"/>
        <v>Yes</v>
      </c>
    </row>
    <row r="81" spans="1:16" x14ac:dyDescent="0.3">
      <c r="A81" s="2" t="s">
        <v>343</v>
      </c>
      <c r="B81" s="2" t="s">
        <v>334</v>
      </c>
      <c r="C81" s="2" t="s">
        <v>345</v>
      </c>
      <c r="D81" s="7">
        <v>650000</v>
      </c>
      <c r="E81" s="7">
        <v>3570000</v>
      </c>
      <c r="F81" s="7">
        <v>1781354.2894078132</v>
      </c>
      <c r="G81" s="7">
        <v>2793186963.2342653</v>
      </c>
      <c r="H81" s="7">
        <v>70375.430984457606</v>
      </c>
      <c r="I81" s="7">
        <v>215404.54041752327</v>
      </c>
      <c r="J81" s="7">
        <v>45698.372096228049</v>
      </c>
      <c r="K81" s="7">
        <v>762772.78527602239</v>
      </c>
      <c r="L81" s="7">
        <v>405713.54181594803</v>
      </c>
      <c r="M81" s="7">
        <v>61286.406040698406</v>
      </c>
      <c r="N81" s="7">
        <v>19265.203728146753</v>
      </c>
      <c r="O81" s="7">
        <v>3828517.1371967327</v>
      </c>
      <c r="P81" s="22" t="str">
        <f t="shared" si="1"/>
        <v>Yes</v>
      </c>
    </row>
    <row r="82" spans="1:16" x14ac:dyDescent="0.3">
      <c r="A82" s="2" t="s">
        <v>79</v>
      </c>
      <c r="B82" s="2" t="s">
        <v>78</v>
      </c>
      <c r="C82" s="2" t="s">
        <v>87</v>
      </c>
      <c r="D82" s="7">
        <v>1212761</v>
      </c>
      <c r="E82" s="7">
        <v>561286</v>
      </c>
      <c r="F82" s="7">
        <v>1348630.2901388095</v>
      </c>
      <c r="G82" s="7">
        <v>1904042547.4375954</v>
      </c>
      <c r="H82" s="7">
        <v>49199.518711439312</v>
      </c>
      <c r="I82" s="7">
        <v>22808.244848494651</v>
      </c>
      <c r="J82" s="7">
        <v>556211.68168518739</v>
      </c>
      <c r="K82" s="7">
        <v>51494.095244056662</v>
      </c>
      <c r="L82" s="7">
        <v>971089.23628709</v>
      </c>
      <c r="M82" s="7">
        <v>28881.081132831452</v>
      </c>
      <c r="N82" s="7">
        <v>6591.208058949519</v>
      </c>
      <c r="O82" s="7">
        <v>37095.348872450297</v>
      </c>
      <c r="P82" s="22" t="str">
        <f t="shared" si="1"/>
        <v>Yes</v>
      </c>
    </row>
    <row r="83" spans="1:16" x14ac:dyDescent="0.3">
      <c r="A83" s="2" t="s">
        <v>79</v>
      </c>
      <c r="B83" s="2" t="s">
        <v>78</v>
      </c>
      <c r="C83" s="2" t="s">
        <v>109</v>
      </c>
      <c r="D83" s="7">
        <v>1814817</v>
      </c>
      <c r="E83" s="7">
        <v>3205304</v>
      </c>
      <c r="F83" s="7">
        <v>18987557.464139294</v>
      </c>
      <c r="G83" s="7">
        <v>26378935071.046539</v>
      </c>
      <c r="H83" s="7">
        <v>176072.26976613904</v>
      </c>
      <c r="I83" s="7">
        <v>336241.67385282519</v>
      </c>
      <c r="J83" s="7">
        <v>1881463.016417427</v>
      </c>
      <c r="K83" s="7">
        <v>6999152.8315285714</v>
      </c>
      <c r="L83" s="7">
        <v>18836797.601728298</v>
      </c>
      <c r="M83" s="7">
        <v>3274438.4412562121</v>
      </c>
      <c r="N83" s="7">
        <v>318572.41975601198</v>
      </c>
      <c r="O83" s="7">
        <v>3439800.7532432457</v>
      </c>
      <c r="P83" s="22" t="str">
        <f t="shared" si="1"/>
        <v>Yes</v>
      </c>
    </row>
    <row r="84" spans="1:16" x14ac:dyDescent="0.3">
      <c r="A84" s="2" t="s">
        <v>79</v>
      </c>
      <c r="B84" s="2" t="s">
        <v>78</v>
      </c>
      <c r="C84" s="2" t="s">
        <v>100</v>
      </c>
      <c r="D84" s="7">
        <v>442716</v>
      </c>
      <c r="E84" s="7">
        <v>588094</v>
      </c>
      <c r="F84" s="7">
        <v>3912368.1494010519</v>
      </c>
      <c r="G84" s="7">
        <v>4887584704.2715502</v>
      </c>
      <c r="H84" s="7">
        <v>82079.406419836727</v>
      </c>
      <c r="I84" s="7">
        <v>79448.139643600618</v>
      </c>
      <c r="J84" s="7">
        <v>78380.569390090386</v>
      </c>
      <c r="K84" s="7">
        <v>47900.055640745821</v>
      </c>
      <c r="L84" s="7">
        <v>213863.1743862117</v>
      </c>
      <c r="M84" s="7">
        <v>3850.755464515003</v>
      </c>
      <c r="N84" s="7">
        <v>25835.19436711348</v>
      </c>
      <c r="O84" s="7">
        <v>103140.40070063337</v>
      </c>
      <c r="P84" s="22" t="str">
        <f t="shared" si="1"/>
        <v>Yes</v>
      </c>
    </row>
    <row r="85" spans="1:16" x14ac:dyDescent="0.3">
      <c r="A85" s="2" t="s">
        <v>79</v>
      </c>
      <c r="B85" s="2" t="s">
        <v>78</v>
      </c>
      <c r="C85" s="2" t="s">
        <v>82</v>
      </c>
      <c r="D85" s="7">
        <v>362398</v>
      </c>
      <c r="E85" s="7">
        <v>277293</v>
      </c>
      <c r="F85" s="7">
        <v>1664417.3694717437</v>
      </c>
      <c r="G85" s="7">
        <v>2394571615.8000441</v>
      </c>
      <c r="H85" s="7">
        <v>27292.894207791222</v>
      </c>
      <c r="I85" s="7">
        <v>37002.389812114576</v>
      </c>
      <c r="J85" s="7">
        <v>142233.86518830454</v>
      </c>
      <c r="K85" s="7">
        <v>427637.51395330753</v>
      </c>
      <c r="L85" s="7">
        <v>1191111.557346479</v>
      </c>
      <c r="M85" s="7">
        <v>202077.82306947175</v>
      </c>
      <c r="N85" s="7">
        <v>25267.501371554295</v>
      </c>
      <c r="O85" s="7">
        <v>248640.27950353874</v>
      </c>
      <c r="P85" s="22" t="str">
        <f t="shared" si="1"/>
        <v>Yes</v>
      </c>
    </row>
    <row r="86" spans="1:16" x14ac:dyDescent="0.3">
      <c r="A86" s="14" t="s">
        <v>79</v>
      </c>
      <c r="B86" s="14" t="s">
        <v>140</v>
      </c>
      <c r="C86" s="14" t="s">
        <v>154</v>
      </c>
      <c r="D86" s="19">
        <v>1000000</v>
      </c>
      <c r="E86" s="19">
        <v>323386</v>
      </c>
      <c r="F86" s="19">
        <v>419429.71076932852</v>
      </c>
      <c r="G86" s="19">
        <v>655243828.96911871</v>
      </c>
      <c r="H86" s="19">
        <v>226121.8547002562</v>
      </c>
      <c r="I86" s="19">
        <v>41817.671184926323</v>
      </c>
      <c r="J86" s="19">
        <v>355171.31882454088</v>
      </c>
      <c r="K86" s="19">
        <v>18627.77226878699</v>
      </c>
      <c r="L86" s="19">
        <v>92932.85543430617</v>
      </c>
      <c r="M86" s="19">
        <v>286465.22962401871</v>
      </c>
      <c r="N86" s="19">
        <v>38875.146981564132</v>
      </c>
      <c r="O86" s="19">
        <v>18787.972003704577</v>
      </c>
      <c r="P86" s="16" t="str">
        <f t="shared" si="1"/>
        <v>No</v>
      </c>
    </row>
    <row r="87" spans="1:16" x14ac:dyDescent="0.3">
      <c r="A87" s="2" t="s">
        <v>79</v>
      </c>
      <c r="B87" s="2" t="s">
        <v>140</v>
      </c>
      <c r="C87" s="2" t="s">
        <v>148</v>
      </c>
      <c r="D87" s="7">
        <v>925000</v>
      </c>
      <c r="E87" s="7">
        <v>506703</v>
      </c>
      <c r="F87" s="7">
        <v>1594412.2893921521</v>
      </c>
      <c r="G87" s="7">
        <v>2063185242.4186547</v>
      </c>
      <c r="H87" s="7">
        <v>78726.998471573184</v>
      </c>
      <c r="I87" s="7">
        <v>30406.911400458586</v>
      </c>
      <c r="J87" s="7">
        <v>513120.65127062739</v>
      </c>
      <c r="K87" s="7">
        <v>101252.43298000372</v>
      </c>
      <c r="L87" s="7">
        <v>30688.735477758266</v>
      </c>
      <c r="M87" s="7">
        <v>156337.77551199796</v>
      </c>
      <c r="N87" s="7">
        <v>235868.4710399356</v>
      </c>
      <c r="O87" s="7">
        <v>62792.772455618455</v>
      </c>
      <c r="P87" s="22" t="str">
        <f t="shared" si="1"/>
        <v>Yes</v>
      </c>
    </row>
    <row r="88" spans="1:16" x14ac:dyDescent="0.3">
      <c r="A88" s="14" t="s">
        <v>79</v>
      </c>
      <c r="B88" s="14" t="s">
        <v>140</v>
      </c>
      <c r="C88" s="14" t="s">
        <v>151</v>
      </c>
      <c r="D88" s="19">
        <v>925000</v>
      </c>
      <c r="E88" s="19">
        <v>196928</v>
      </c>
      <c r="F88" s="19">
        <v>619661.66240463883</v>
      </c>
      <c r="G88" s="19">
        <v>1001302588.018245</v>
      </c>
      <c r="H88" s="19">
        <v>23440.818506940221</v>
      </c>
      <c r="I88" s="19">
        <v>10521.945188797607</v>
      </c>
      <c r="J88" s="19">
        <v>257525.52681951332</v>
      </c>
      <c r="K88" s="19">
        <v>37955.476788822292</v>
      </c>
      <c r="L88" s="19">
        <v>5821.5848439565234</v>
      </c>
      <c r="M88" s="19">
        <v>65695.758066621565</v>
      </c>
      <c r="N88" s="19">
        <v>144735.19550287866</v>
      </c>
      <c r="O88" s="19">
        <v>32344.987457383973</v>
      </c>
      <c r="P88" s="16" t="str">
        <f t="shared" si="1"/>
        <v>No</v>
      </c>
    </row>
    <row r="89" spans="1:16" x14ac:dyDescent="0.3">
      <c r="A89" s="2" t="s">
        <v>79</v>
      </c>
      <c r="B89" s="2" t="s">
        <v>140</v>
      </c>
      <c r="C89" s="2" t="s">
        <v>143</v>
      </c>
      <c r="D89" s="7">
        <v>875000</v>
      </c>
      <c r="E89" s="7">
        <v>952007</v>
      </c>
      <c r="F89" s="7">
        <v>1234747.3937040446</v>
      </c>
      <c r="G89" s="7">
        <v>1613245231.0543532</v>
      </c>
      <c r="H89" s="7">
        <v>491476.51497544721</v>
      </c>
      <c r="I89" s="7">
        <v>97120.810329986591</v>
      </c>
      <c r="J89" s="7">
        <v>1028749.1011956328</v>
      </c>
      <c r="K89" s="7">
        <v>30355.031592672705</v>
      </c>
      <c r="L89" s="7">
        <v>181368.88201325401</v>
      </c>
      <c r="M89" s="7">
        <v>803946.33209049096</v>
      </c>
      <c r="N89" s="7">
        <v>136341.9575426075</v>
      </c>
      <c r="O89" s="7">
        <v>53670.112352586453</v>
      </c>
      <c r="P89" s="22" t="str">
        <f t="shared" si="1"/>
        <v>Yes</v>
      </c>
    </row>
    <row r="90" spans="1:16" x14ac:dyDescent="0.3">
      <c r="A90" s="2" t="s">
        <v>346</v>
      </c>
      <c r="B90" s="2" t="s">
        <v>347</v>
      </c>
      <c r="C90" s="2" t="s">
        <v>348</v>
      </c>
      <c r="D90" s="7">
        <v>200000</v>
      </c>
      <c r="E90" s="7">
        <v>1823839</v>
      </c>
      <c r="F90" s="7">
        <v>767833.40008627402</v>
      </c>
      <c r="G90" s="7">
        <v>1097933442.8873394</v>
      </c>
      <c r="H90" s="7">
        <v>42920.383938520732</v>
      </c>
      <c r="I90" s="7">
        <v>127769.78480939184</v>
      </c>
      <c r="J90" s="7">
        <v>827486.28108963929</v>
      </c>
      <c r="K90" s="7">
        <v>1236768.528730063</v>
      </c>
      <c r="L90" s="7">
        <v>616410.27916351089</v>
      </c>
      <c r="M90" s="7">
        <v>157993.5266474075</v>
      </c>
      <c r="N90" s="7">
        <v>184772.86975953166</v>
      </c>
      <c r="O90" s="7">
        <v>2009963.036179336</v>
      </c>
      <c r="P90" s="22" t="str">
        <f t="shared" si="1"/>
        <v>Yes</v>
      </c>
    </row>
    <row r="91" spans="1:16" x14ac:dyDescent="0.3">
      <c r="A91" s="2" t="s">
        <v>346</v>
      </c>
      <c r="B91" s="2" t="s">
        <v>347</v>
      </c>
      <c r="C91" s="2" t="s">
        <v>349</v>
      </c>
      <c r="D91" s="7">
        <v>200000</v>
      </c>
      <c r="E91" s="7">
        <v>6285548</v>
      </c>
      <c r="F91" s="7">
        <v>1516681.0981631468</v>
      </c>
      <c r="G91" s="7">
        <v>2041558147.7663794</v>
      </c>
      <c r="H91" s="7">
        <v>97128.144703110956</v>
      </c>
      <c r="I91" s="7">
        <v>403065.89163978677</v>
      </c>
      <c r="J91" s="7">
        <v>1702914.2353231641</v>
      </c>
      <c r="K91" s="7">
        <v>2423364.7343883798</v>
      </c>
      <c r="L91" s="7">
        <v>80767.11319719351</v>
      </c>
      <c r="M91" s="7">
        <v>208822.60586167179</v>
      </c>
      <c r="N91" s="7">
        <v>678478.81917393475</v>
      </c>
      <c r="O91" s="7">
        <v>4378410.5506688263</v>
      </c>
      <c r="P91" s="22" t="str">
        <f t="shared" si="1"/>
        <v>Yes</v>
      </c>
    </row>
    <row r="92" spans="1:16" x14ac:dyDescent="0.3">
      <c r="A92" s="2" t="s">
        <v>346</v>
      </c>
      <c r="B92" s="2" t="s">
        <v>347</v>
      </c>
      <c r="C92" s="2" t="s">
        <v>350</v>
      </c>
      <c r="D92" s="7">
        <v>125000</v>
      </c>
      <c r="E92" s="7">
        <v>2211373</v>
      </c>
      <c r="F92" s="7">
        <v>720853.9515378261</v>
      </c>
      <c r="G92" s="7">
        <v>1028612950.3321422</v>
      </c>
      <c r="H92" s="7">
        <v>104619.77730542124</v>
      </c>
      <c r="I92" s="7">
        <v>89569.548748859961</v>
      </c>
      <c r="J92" s="7">
        <v>363210.99421940028</v>
      </c>
      <c r="K92" s="7">
        <v>397889.94904287101</v>
      </c>
      <c r="L92" s="7">
        <v>104013.33106554201</v>
      </c>
      <c r="M92" s="7">
        <v>81155.979048219218</v>
      </c>
      <c r="N92" s="7">
        <v>604808.19198090094</v>
      </c>
      <c r="O92" s="7">
        <v>1099209.5244133226</v>
      </c>
      <c r="P92" s="22" t="str">
        <f t="shared" si="1"/>
        <v>Yes</v>
      </c>
    </row>
    <row r="93" spans="1:16" x14ac:dyDescent="0.3">
      <c r="A93" s="14" t="s">
        <v>346</v>
      </c>
      <c r="B93" s="14" t="s">
        <v>347</v>
      </c>
      <c r="C93" s="14" t="s">
        <v>351</v>
      </c>
      <c r="D93" s="19">
        <v>125000</v>
      </c>
      <c r="E93" s="19">
        <v>800000</v>
      </c>
      <c r="F93" s="19">
        <v>364586.97072341101</v>
      </c>
      <c r="G93" s="19">
        <v>513689596.98393279</v>
      </c>
      <c r="H93" s="19">
        <v>59523.395298731324</v>
      </c>
      <c r="I93" s="19">
        <v>35259.224422731204</v>
      </c>
      <c r="J93" s="19">
        <v>245724.28092898426</v>
      </c>
      <c r="K93" s="19">
        <v>118747.67569765833</v>
      </c>
      <c r="L93" s="19">
        <v>128016.407465282</v>
      </c>
      <c r="M93" s="19">
        <v>60380.215319515002</v>
      </c>
      <c r="N93" s="19">
        <v>65103.36066933089</v>
      </c>
      <c r="O93" s="19">
        <v>208652.7750650481</v>
      </c>
      <c r="P93" s="16" t="str">
        <f t="shared" si="1"/>
        <v>No</v>
      </c>
    </row>
    <row r="94" spans="1:16" x14ac:dyDescent="0.3">
      <c r="A94" s="14" t="s">
        <v>346</v>
      </c>
      <c r="B94" s="14" t="s">
        <v>352</v>
      </c>
      <c r="C94" s="14" t="s">
        <v>353</v>
      </c>
      <c r="D94" s="19">
        <v>115000</v>
      </c>
      <c r="E94" s="19">
        <v>5000</v>
      </c>
      <c r="F94" s="19">
        <v>3121.2283799680285</v>
      </c>
      <c r="G94" s="19">
        <v>5326897.4273252999</v>
      </c>
      <c r="H94" s="19">
        <v>206.45499099861701</v>
      </c>
      <c r="I94" s="19">
        <v>279.88084609187598</v>
      </c>
      <c r="J94" s="19">
        <v>1313.35914913541</v>
      </c>
      <c r="K94" s="19">
        <v>0</v>
      </c>
      <c r="L94" s="19">
        <v>0</v>
      </c>
      <c r="M94" s="19">
        <v>15609.890888431401</v>
      </c>
      <c r="N94" s="19">
        <v>0</v>
      </c>
      <c r="O94" s="19">
        <v>9.2533801222647097E-5</v>
      </c>
      <c r="P94" s="16" t="str">
        <f t="shared" si="1"/>
        <v>No</v>
      </c>
    </row>
    <row r="95" spans="1:16" x14ac:dyDescent="0.3">
      <c r="A95" s="14" t="s">
        <v>346</v>
      </c>
      <c r="B95" s="14" t="s">
        <v>352</v>
      </c>
      <c r="C95" s="14" t="s">
        <v>354</v>
      </c>
      <c r="D95" s="19">
        <v>30000</v>
      </c>
      <c r="E95" s="19">
        <v>30000</v>
      </c>
      <c r="F95" s="19">
        <v>15388.766110288576</v>
      </c>
      <c r="G95" s="19">
        <v>28495207.836088851</v>
      </c>
      <c r="H95" s="19">
        <v>199.99386324684218</v>
      </c>
      <c r="I95" s="19">
        <v>924.01007677785105</v>
      </c>
      <c r="J95" s="19">
        <v>18847.230112337616</v>
      </c>
      <c r="K95" s="19">
        <v>21943.980377957221</v>
      </c>
      <c r="L95" s="19">
        <v>0</v>
      </c>
      <c r="M95" s="19">
        <v>595.85928289654782</v>
      </c>
      <c r="N95" s="19">
        <v>4247.7125098283232</v>
      </c>
      <c r="O95" s="19">
        <v>24782.886620969883</v>
      </c>
      <c r="P95" s="16" t="str">
        <f t="shared" si="1"/>
        <v>No</v>
      </c>
    </row>
    <row r="96" spans="1:16" x14ac:dyDescent="0.3">
      <c r="A96" s="14" t="s">
        <v>346</v>
      </c>
      <c r="B96" s="14" t="s">
        <v>352</v>
      </c>
      <c r="C96" s="14" t="s">
        <v>355</v>
      </c>
      <c r="D96" s="19">
        <v>275000</v>
      </c>
      <c r="E96" s="19">
        <v>385000</v>
      </c>
      <c r="F96" s="19">
        <v>223672.98735685114</v>
      </c>
      <c r="G96" s="19">
        <v>346099043.94568467</v>
      </c>
      <c r="H96" s="19">
        <v>15036.195235371182</v>
      </c>
      <c r="I96" s="19">
        <v>11956.189952977586</v>
      </c>
      <c r="J96" s="19">
        <v>117855.85886800254</v>
      </c>
      <c r="K96" s="19">
        <v>221380.52957614569</v>
      </c>
      <c r="L96" s="19">
        <v>221.98234819191899</v>
      </c>
      <c r="M96" s="19">
        <v>24032.798289711576</v>
      </c>
      <c r="N96" s="19">
        <v>36001.885723892592</v>
      </c>
      <c r="O96" s="19">
        <v>190913.88771032816</v>
      </c>
      <c r="P96" s="16" t="str">
        <f t="shared" si="1"/>
        <v>No</v>
      </c>
    </row>
    <row r="97" spans="1:16" x14ac:dyDescent="0.3">
      <c r="A97" s="14" t="s">
        <v>346</v>
      </c>
      <c r="B97" s="14" t="s">
        <v>356</v>
      </c>
      <c r="C97" s="14" t="s">
        <v>357</v>
      </c>
      <c r="D97" s="19">
        <v>130000</v>
      </c>
      <c r="E97" s="19">
        <v>193000</v>
      </c>
      <c r="F97" s="19">
        <v>208913.5056626451</v>
      </c>
      <c r="G97" s="19">
        <v>246612035.63145319</v>
      </c>
      <c r="H97" s="19">
        <v>893.72155771463076</v>
      </c>
      <c r="I97" s="19">
        <v>5126.8614982129357</v>
      </c>
      <c r="J97" s="19">
        <v>18379.859213101739</v>
      </c>
      <c r="K97" s="19">
        <v>54869.916671966756</v>
      </c>
      <c r="L97" s="19">
        <v>253.39101464110399</v>
      </c>
      <c r="M97" s="19">
        <v>2290.0439056818859</v>
      </c>
      <c r="N97" s="19">
        <v>67847.036010715252</v>
      </c>
      <c r="O97" s="19">
        <v>125161.86159174866</v>
      </c>
      <c r="P97" s="16" t="str">
        <f t="shared" si="1"/>
        <v>No</v>
      </c>
    </row>
    <row r="98" spans="1:16" x14ac:dyDescent="0.3">
      <c r="A98" s="14" t="s">
        <v>346</v>
      </c>
      <c r="B98" s="14" t="s">
        <v>356</v>
      </c>
      <c r="C98" s="14" t="s">
        <v>358</v>
      </c>
      <c r="D98" s="19">
        <v>100000</v>
      </c>
      <c r="E98" s="19">
        <v>65000</v>
      </c>
      <c r="F98" s="19">
        <v>104107.36014278875</v>
      </c>
      <c r="G98" s="19">
        <v>407074121.29020596</v>
      </c>
      <c r="H98" s="19">
        <v>1741.830709469134</v>
      </c>
      <c r="I98" s="19">
        <v>2331.7318774277819</v>
      </c>
      <c r="J98" s="19">
        <v>11860.028697573231</v>
      </c>
      <c r="K98" s="19">
        <v>1534.9289203937201</v>
      </c>
      <c r="L98" s="19">
        <v>0</v>
      </c>
      <c r="M98" s="19">
        <v>193555.43198710785</v>
      </c>
      <c r="N98" s="19">
        <v>82.800276300053795</v>
      </c>
      <c r="O98" s="19">
        <v>129632.78191249345</v>
      </c>
      <c r="P98" s="16" t="str">
        <f t="shared" si="1"/>
        <v>No</v>
      </c>
    </row>
    <row r="99" spans="1:16" x14ac:dyDescent="0.3">
      <c r="A99" s="14" t="s">
        <v>346</v>
      </c>
      <c r="B99" s="14" t="s">
        <v>356</v>
      </c>
      <c r="C99" s="14" t="s">
        <v>359</v>
      </c>
      <c r="D99" s="19">
        <v>140000</v>
      </c>
      <c r="E99" s="19">
        <v>100621</v>
      </c>
      <c r="F99" s="19">
        <v>222240.90880646126</v>
      </c>
      <c r="G99" s="19">
        <v>94023007.131536171</v>
      </c>
      <c r="H99" s="19">
        <v>13340.865422992836</v>
      </c>
      <c r="I99" s="19">
        <v>5855.4146941405907</v>
      </c>
      <c r="J99" s="19">
        <v>41106.739538328351</v>
      </c>
      <c r="K99" s="19">
        <v>4606.0785605803285</v>
      </c>
      <c r="L99" s="19">
        <v>0</v>
      </c>
      <c r="M99" s="19">
        <v>16637.21226536046</v>
      </c>
      <c r="N99" s="19">
        <v>9347.7967101678514</v>
      </c>
      <c r="O99" s="19">
        <v>4053.2057200281838</v>
      </c>
      <c r="P99" s="16" t="str">
        <f t="shared" si="1"/>
        <v>No</v>
      </c>
    </row>
    <row r="100" spans="1:16" x14ac:dyDescent="0.3">
      <c r="A100" s="14" t="s">
        <v>346</v>
      </c>
      <c r="B100" s="14" t="s">
        <v>360</v>
      </c>
      <c r="C100" s="14" t="s">
        <v>361</v>
      </c>
      <c r="D100" s="19">
        <v>50000</v>
      </c>
      <c r="E100" s="19">
        <v>96447</v>
      </c>
      <c r="F100" s="19">
        <v>73648.275019029927</v>
      </c>
      <c r="G100" s="19">
        <v>102317692.44099741</v>
      </c>
      <c r="H100" s="19">
        <v>13440.668766779172</v>
      </c>
      <c r="I100" s="19">
        <v>5820.7139697157527</v>
      </c>
      <c r="J100" s="19">
        <v>39947.597761862271</v>
      </c>
      <c r="K100" s="19">
        <v>45430.564863034888</v>
      </c>
      <c r="L100" s="19">
        <v>0</v>
      </c>
      <c r="M100" s="19">
        <v>27985.374007947197</v>
      </c>
      <c r="N100" s="19">
        <v>13857.533889164913</v>
      </c>
      <c r="O100" s="19">
        <v>11005.927205504311</v>
      </c>
      <c r="P100" s="16" t="str">
        <f t="shared" si="1"/>
        <v>No</v>
      </c>
    </row>
    <row r="101" spans="1:16" x14ac:dyDescent="0.3">
      <c r="A101" s="14" t="s">
        <v>346</v>
      </c>
      <c r="B101" s="14" t="s">
        <v>360</v>
      </c>
      <c r="C101" s="14" t="s">
        <v>362</v>
      </c>
      <c r="D101" s="19">
        <v>100000</v>
      </c>
      <c r="E101" s="19">
        <v>376255</v>
      </c>
      <c r="F101" s="19">
        <v>159479.24407686683</v>
      </c>
      <c r="G101" s="19">
        <v>221560494.68861738</v>
      </c>
      <c r="H101" s="19">
        <v>9965.6093200313171</v>
      </c>
      <c r="I101" s="19">
        <v>19523.384511232805</v>
      </c>
      <c r="J101" s="19">
        <v>197207.2179800639</v>
      </c>
      <c r="K101" s="19">
        <v>423977.79157409398</v>
      </c>
      <c r="L101" s="19">
        <v>727378.19491647603</v>
      </c>
      <c r="M101" s="19">
        <v>399570.11221873015</v>
      </c>
      <c r="N101" s="19">
        <v>32648.897501599218</v>
      </c>
      <c r="O101" s="19">
        <v>219523.06596211559</v>
      </c>
      <c r="P101" s="16" t="str">
        <f t="shared" si="1"/>
        <v>No</v>
      </c>
    </row>
    <row r="102" spans="1:16" x14ac:dyDescent="0.3">
      <c r="A102" s="14" t="s">
        <v>346</v>
      </c>
      <c r="B102" s="14" t="s">
        <v>363</v>
      </c>
      <c r="C102" s="14" t="s">
        <v>364</v>
      </c>
      <c r="D102" s="19">
        <v>100000</v>
      </c>
      <c r="E102" s="19">
        <v>372000</v>
      </c>
      <c r="F102" s="19">
        <v>218888.0164815661</v>
      </c>
      <c r="G102" s="19">
        <v>304095605.00356507</v>
      </c>
      <c r="H102" s="19">
        <v>2112.8460239935803</v>
      </c>
      <c r="I102" s="19">
        <v>11482.447957841776</v>
      </c>
      <c r="J102" s="19">
        <v>161323.95307207035</v>
      </c>
      <c r="K102" s="19">
        <v>125441.45230877784</v>
      </c>
      <c r="L102" s="19">
        <v>1887.3235653761999</v>
      </c>
      <c r="M102" s="19">
        <v>537.67435381177495</v>
      </c>
      <c r="N102" s="19">
        <v>31149.965653368366</v>
      </c>
      <c r="O102" s="19">
        <v>201498.59149436414</v>
      </c>
      <c r="P102" s="16" t="str">
        <f t="shared" si="1"/>
        <v>No</v>
      </c>
    </row>
    <row r="103" spans="1:16" x14ac:dyDescent="0.3">
      <c r="A103" s="14" t="s">
        <v>346</v>
      </c>
      <c r="B103" s="14" t="s">
        <v>363</v>
      </c>
      <c r="C103" s="14" t="s">
        <v>365</v>
      </c>
      <c r="D103" s="19">
        <v>100000</v>
      </c>
      <c r="E103" s="19">
        <v>80000</v>
      </c>
      <c r="F103" s="19">
        <v>74671.967564729901</v>
      </c>
      <c r="G103" s="19">
        <v>103739882.69620715</v>
      </c>
      <c r="H103" s="19">
        <v>9131.5154583719086</v>
      </c>
      <c r="I103" s="19">
        <v>4020.5953967076948</v>
      </c>
      <c r="J103" s="19">
        <v>41054.332608825433</v>
      </c>
      <c r="K103" s="19">
        <v>8617.9544358854509</v>
      </c>
      <c r="L103" s="19">
        <v>12356.0490693232</v>
      </c>
      <c r="M103" s="19">
        <v>28843.904209037035</v>
      </c>
      <c r="N103" s="19">
        <v>21595.569475951728</v>
      </c>
      <c r="O103" s="19">
        <v>14871.278486134403</v>
      </c>
      <c r="P103" s="16" t="str">
        <f t="shared" si="1"/>
        <v>No</v>
      </c>
    </row>
    <row r="104" spans="1:16" x14ac:dyDescent="0.3">
      <c r="A104" s="2" t="s">
        <v>346</v>
      </c>
      <c r="B104" s="2" t="s">
        <v>363</v>
      </c>
      <c r="C104" s="2" t="s">
        <v>366</v>
      </c>
      <c r="D104" s="7">
        <v>150000</v>
      </c>
      <c r="E104" s="7">
        <v>8200000</v>
      </c>
      <c r="F104" s="7">
        <v>5351823.2941717329</v>
      </c>
      <c r="G104" s="7">
        <v>7435153228.9132156</v>
      </c>
      <c r="H104" s="7">
        <v>587275.75193244638</v>
      </c>
      <c r="I104" s="7">
        <v>882497.20512799441</v>
      </c>
      <c r="J104" s="7">
        <v>7892670.8971493896</v>
      </c>
      <c r="K104" s="7">
        <v>5144878.1624482991</v>
      </c>
      <c r="L104" s="7">
        <v>27810642.910956357</v>
      </c>
      <c r="M104" s="7">
        <v>5552893.014156892</v>
      </c>
      <c r="N104" s="7">
        <v>3143136.6707653576</v>
      </c>
      <c r="O104" s="7">
        <v>5522603.0971343219</v>
      </c>
      <c r="P104" s="22" t="str">
        <f t="shared" si="1"/>
        <v>Yes</v>
      </c>
    </row>
    <row r="105" spans="1:16" x14ac:dyDescent="0.3">
      <c r="A105" s="14" t="s">
        <v>346</v>
      </c>
      <c r="B105" s="14" t="s">
        <v>334</v>
      </c>
      <c r="C105" s="14" t="s">
        <v>367</v>
      </c>
      <c r="D105" s="19">
        <v>150000</v>
      </c>
      <c r="E105" s="19">
        <v>220000</v>
      </c>
      <c r="F105" s="19">
        <v>169739.09658759917</v>
      </c>
      <c r="G105" s="19">
        <v>228544590.40513685</v>
      </c>
      <c r="H105" s="19">
        <v>4202277.050514658</v>
      </c>
      <c r="I105" s="19">
        <v>907318.13808684377</v>
      </c>
      <c r="J105" s="19">
        <v>1087506.8758761266</v>
      </c>
      <c r="K105" s="19">
        <v>27404.776684854318</v>
      </c>
      <c r="L105" s="19">
        <v>0</v>
      </c>
      <c r="M105" s="19">
        <v>17262.614799319668</v>
      </c>
      <c r="N105" s="19">
        <v>26794.174346647855</v>
      </c>
      <c r="O105" s="19">
        <v>23405.905741688657</v>
      </c>
      <c r="P105" s="16" t="str">
        <f t="shared" si="1"/>
        <v>No</v>
      </c>
    </row>
    <row r="106" spans="1:16" x14ac:dyDescent="0.3">
      <c r="A106" s="14" t="s">
        <v>346</v>
      </c>
      <c r="B106" s="14" t="s">
        <v>334</v>
      </c>
      <c r="C106" s="14" t="s">
        <v>368</v>
      </c>
      <c r="D106" s="19">
        <v>55000</v>
      </c>
      <c r="E106" s="19">
        <v>700000</v>
      </c>
      <c r="F106" s="19">
        <v>395310.47078269703</v>
      </c>
      <c r="G106" s="19">
        <v>462688690.90103596</v>
      </c>
      <c r="H106" s="19">
        <v>2724.1097492888921</v>
      </c>
      <c r="I106" s="19">
        <v>20079.56706335898</v>
      </c>
      <c r="J106" s="19">
        <v>2198.8149614423455</v>
      </c>
      <c r="K106" s="19">
        <v>169098.68567550048</v>
      </c>
      <c r="L106" s="19">
        <v>27478.725559770999</v>
      </c>
      <c r="M106" s="19">
        <v>5882.0884258928872</v>
      </c>
      <c r="N106" s="19">
        <v>111643.13516445052</v>
      </c>
      <c r="O106" s="19">
        <v>397698.54723772698</v>
      </c>
      <c r="P106" s="16" t="str">
        <f t="shared" si="1"/>
        <v>No</v>
      </c>
    </row>
    <row r="107" spans="1:16" x14ac:dyDescent="0.3">
      <c r="A107" s="2" t="s">
        <v>346</v>
      </c>
      <c r="B107" s="2" t="s">
        <v>334</v>
      </c>
      <c r="C107" s="2" t="s">
        <v>369</v>
      </c>
      <c r="D107" s="7">
        <v>450000</v>
      </c>
      <c r="E107" s="7">
        <v>2500000</v>
      </c>
      <c r="F107" s="7">
        <v>1495395.4102274061</v>
      </c>
      <c r="G107" s="7">
        <v>1374914729.228143</v>
      </c>
      <c r="H107" s="7">
        <v>14436.950814074373</v>
      </c>
      <c r="I107" s="7">
        <v>92994.616213462272</v>
      </c>
      <c r="J107" s="7">
        <v>21659.504800844981</v>
      </c>
      <c r="K107" s="7">
        <v>338539.81802010979</v>
      </c>
      <c r="L107" s="7">
        <v>0</v>
      </c>
      <c r="M107" s="7">
        <v>7491.5159635223135</v>
      </c>
      <c r="N107" s="7">
        <v>805724.52041924477</v>
      </c>
      <c r="O107" s="7">
        <v>1542240.8700355152</v>
      </c>
      <c r="P107" s="22" t="str">
        <f t="shared" si="1"/>
        <v>Yes</v>
      </c>
    </row>
    <row r="108" spans="1:16" x14ac:dyDescent="0.3">
      <c r="A108" s="14" t="s">
        <v>346</v>
      </c>
      <c r="B108" s="14" t="s">
        <v>334</v>
      </c>
      <c r="C108" s="14" t="s">
        <v>370</v>
      </c>
      <c r="D108" s="19">
        <v>60000</v>
      </c>
      <c r="E108" s="19">
        <v>600000</v>
      </c>
      <c r="F108" s="19">
        <v>555886.3392329457</v>
      </c>
      <c r="G108" s="19">
        <v>760553197.7334919</v>
      </c>
      <c r="H108" s="19">
        <v>46194.1359835435</v>
      </c>
      <c r="I108" s="19">
        <v>74217.314684855111</v>
      </c>
      <c r="J108" s="19">
        <v>300908.51418903947</v>
      </c>
      <c r="K108" s="19">
        <v>643705.02585000405</v>
      </c>
      <c r="L108" s="19">
        <v>1089966.5535721194</v>
      </c>
      <c r="M108" s="19">
        <v>391963.70591214701</v>
      </c>
      <c r="N108" s="19">
        <v>131801.9533799412</v>
      </c>
      <c r="O108" s="19">
        <v>1116430.4259211761</v>
      </c>
      <c r="P108" s="16" t="str">
        <f t="shared" si="1"/>
        <v>No</v>
      </c>
    </row>
    <row r="109" spans="1:16" x14ac:dyDescent="0.3">
      <c r="A109" s="14" t="s">
        <v>346</v>
      </c>
      <c r="B109" s="14" t="s">
        <v>334</v>
      </c>
      <c r="C109" s="14" t="s">
        <v>371</v>
      </c>
      <c r="D109" s="19">
        <v>150000</v>
      </c>
      <c r="E109" s="19">
        <v>115000</v>
      </c>
      <c r="F109" s="19">
        <v>53774.401780772641</v>
      </c>
      <c r="G109" s="19">
        <v>98675730.177566051</v>
      </c>
      <c r="H109" s="19">
        <v>8527.2813428720674</v>
      </c>
      <c r="I109" s="19">
        <v>5894.1961042704961</v>
      </c>
      <c r="J109" s="19">
        <v>34690.282478767287</v>
      </c>
      <c r="K109" s="19">
        <v>634.33737283033702</v>
      </c>
      <c r="L109" s="19">
        <v>227.23123639290858</v>
      </c>
      <c r="M109" s="19">
        <v>646.67718369303577</v>
      </c>
      <c r="N109" s="19">
        <v>1128.0191098524269</v>
      </c>
      <c r="O109" s="19">
        <v>40646.913185217381</v>
      </c>
      <c r="P109" s="16" t="str">
        <f t="shared" si="1"/>
        <v>No</v>
      </c>
    </row>
    <row r="110" spans="1:16" x14ac:dyDescent="0.3">
      <c r="A110" s="14" t="s">
        <v>346</v>
      </c>
      <c r="B110" s="14" t="s">
        <v>334</v>
      </c>
      <c r="C110" s="14" t="s">
        <v>372</v>
      </c>
      <c r="D110" s="19">
        <v>250000</v>
      </c>
      <c r="E110" s="19">
        <v>100000</v>
      </c>
      <c r="F110" s="19">
        <v>43110.665447683932</v>
      </c>
      <c r="G110" s="19">
        <v>60949853.410356</v>
      </c>
      <c r="H110" s="19">
        <v>1360.0527245988901</v>
      </c>
      <c r="I110" s="19">
        <v>3289.7832825318901</v>
      </c>
      <c r="J110" s="19">
        <v>66.207227988134605</v>
      </c>
      <c r="K110" s="19">
        <v>1841.6125057633701</v>
      </c>
      <c r="L110" s="19">
        <v>0</v>
      </c>
      <c r="M110" s="19">
        <v>0</v>
      </c>
      <c r="N110" s="19">
        <v>3485.0642775797801</v>
      </c>
      <c r="O110" s="19">
        <v>36137.012883632997</v>
      </c>
      <c r="P110" s="16" t="str">
        <f t="shared" si="1"/>
        <v>No</v>
      </c>
    </row>
    <row r="111" spans="1:16" x14ac:dyDescent="0.3">
      <c r="A111" s="2" t="s">
        <v>373</v>
      </c>
      <c r="B111" s="2" t="s">
        <v>292</v>
      </c>
      <c r="C111" s="2" t="s">
        <v>374</v>
      </c>
      <c r="D111" s="7">
        <v>300000</v>
      </c>
      <c r="E111" s="7">
        <v>2400000</v>
      </c>
      <c r="F111" s="7">
        <v>3348566.0212839162</v>
      </c>
      <c r="G111" s="7">
        <v>4655427116.9423304</v>
      </c>
      <c r="H111" s="7">
        <v>49934.791066351594</v>
      </c>
      <c r="I111" s="7">
        <v>131661.8802313731</v>
      </c>
      <c r="J111" s="7">
        <v>1042190.3260767279</v>
      </c>
      <c r="K111" s="7">
        <v>2149554.6716165938</v>
      </c>
      <c r="L111" s="7">
        <v>476282.98623127397</v>
      </c>
      <c r="M111" s="7">
        <v>1040168.737652512</v>
      </c>
      <c r="N111" s="7">
        <v>134240.28072435569</v>
      </c>
      <c r="O111" s="7">
        <v>2384810.625944084</v>
      </c>
      <c r="P111" s="22" t="str">
        <f t="shared" si="1"/>
        <v>Yes</v>
      </c>
    </row>
    <row r="112" spans="1:16" x14ac:dyDescent="0.3">
      <c r="A112" s="2" t="s">
        <v>373</v>
      </c>
      <c r="B112" s="2" t="s">
        <v>292</v>
      </c>
      <c r="C112" s="2" t="s">
        <v>375</v>
      </c>
      <c r="D112" s="7">
        <v>400000</v>
      </c>
      <c r="E112" s="7">
        <v>3740000</v>
      </c>
      <c r="F112" s="7">
        <v>5085704.9075238835</v>
      </c>
      <c r="G112" s="7">
        <v>7062092928.6367188</v>
      </c>
      <c r="H112" s="7">
        <v>69204.331752768107</v>
      </c>
      <c r="I112" s="7">
        <v>173057.76554170431</v>
      </c>
      <c r="J112" s="7">
        <v>1285028.5285172805</v>
      </c>
      <c r="K112" s="7">
        <v>3183727.3423640262</v>
      </c>
      <c r="L112" s="7">
        <v>933980.57698794815</v>
      </c>
      <c r="M112" s="7">
        <v>1483658.5993698828</v>
      </c>
      <c r="N112" s="7">
        <v>212892.05782037659</v>
      </c>
      <c r="O112" s="7">
        <v>2884384.7280819877</v>
      </c>
      <c r="P112" s="22" t="str">
        <f t="shared" si="1"/>
        <v>Yes</v>
      </c>
    </row>
    <row r="113" spans="1:16" x14ac:dyDescent="0.3">
      <c r="A113" s="2" t="s">
        <v>373</v>
      </c>
      <c r="B113" s="2" t="s">
        <v>315</v>
      </c>
      <c r="C113" s="2" t="s">
        <v>376</v>
      </c>
      <c r="D113" s="7">
        <v>70000</v>
      </c>
      <c r="E113" s="7">
        <v>1500000</v>
      </c>
      <c r="F113" s="7">
        <v>865078.25998038566</v>
      </c>
      <c r="G113" s="7">
        <v>1201831425.36869</v>
      </c>
      <c r="H113" s="7">
        <v>28988.070569932399</v>
      </c>
      <c r="I113" s="7">
        <v>70518.271311120494</v>
      </c>
      <c r="J113" s="7">
        <v>665753.04999581596</v>
      </c>
      <c r="K113" s="7">
        <v>829325.01876459701</v>
      </c>
      <c r="L113" s="7">
        <v>471018.20656622603</v>
      </c>
      <c r="M113" s="7">
        <v>836722.24254036206</v>
      </c>
      <c r="N113" s="7">
        <v>142367.169971478</v>
      </c>
      <c r="O113" s="7">
        <v>674593.16669359105</v>
      </c>
      <c r="P113" s="22" t="str">
        <f t="shared" si="1"/>
        <v>Yes</v>
      </c>
    </row>
    <row r="114" spans="1:16" x14ac:dyDescent="0.3">
      <c r="A114" s="14" t="s">
        <v>373</v>
      </c>
      <c r="B114" s="14" t="s">
        <v>315</v>
      </c>
      <c r="C114" s="14" t="s">
        <v>377</v>
      </c>
      <c r="D114" s="19">
        <v>60000</v>
      </c>
      <c r="E114" s="19">
        <v>800000</v>
      </c>
      <c r="F114" s="19">
        <v>461375.07198953908</v>
      </c>
      <c r="G114" s="19">
        <v>640976760.19663703</v>
      </c>
      <c r="H114" s="19">
        <v>15460.3043039639</v>
      </c>
      <c r="I114" s="19">
        <v>37609.7446992642</v>
      </c>
      <c r="J114" s="19">
        <v>355068.293331102</v>
      </c>
      <c r="K114" s="19">
        <v>442306.67667445203</v>
      </c>
      <c r="L114" s="19">
        <v>251209.71016865401</v>
      </c>
      <c r="M114" s="19">
        <v>446251.86268819298</v>
      </c>
      <c r="N114" s="19">
        <v>75929.157318121695</v>
      </c>
      <c r="O114" s="19">
        <v>359783.02223658201</v>
      </c>
      <c r="P114" s="16" t="str">
        <f t="shared" si="1"/>
        <v>No</v>
      </c>
    </row>
    <row r="115" spans="1:16" x14ac:dyDescent="0.3">
      <c r="A115" s="14" t="s">
        <v>373</v>
      </c>
      <c r="B115" s="14" t="s">
        <v>315</v>
      </c>
      <c r="C115" s="14" t="s">
        <v>378</v>
      </c>
      <c r="D115" s="19">
        <v>150000</v>
      </c>
      <c r="E115" s="19">
        <v>600000</v>
      </c>
      <c r="F115" s="19">
        <v>346031.30399215425</v>
      </c>
      <c r="G115" s="19">
        <v>480732570.14747697</v>
      </c>
      <c r="H115" s="19">
        <v>11595.228227972901</v>
      </c>
      <c r="I115" s="19">
        <v>28207.308524448199</v>
      </c>
      <c r="J115" s="19">
        <v>266301.21999832598</v>
      </c>
      <c r="K115" s="19">
        <v>331730.00750583899</v>
      </c>
      <c r="L115" s="19">
        <v>188407.28262648999</v>
      </c>
      <c r="M115" s="19">
        <v>334688.897016145</v>
      </c>
      <c r="N115" s="19">
        <v>56946.867988591301</v>
      </c>
      <c r="O115" s="19">
        <v>269837.26667743601</v>
      </c>
      <c r="P115" s="16" t="str">
        <f t="shared" si="1"/>
        <v>No</v>
      </c>
    </row>
    <row r="116" spans="1:16" x14ac:dyDescent="0.3">
      <c r="A116" s="14" t="s">
        <v>373</v>
      </c>
      <c r="B116" s="14" t="s">
        <v>315</v>
      </c>
      <c r="C116" s="14" t="s">
        <v>379</v>
      </c>
      <c r="D116" s="19">
        <v>60000</v>
      </c>
      <c r="E116" s="19">
        <v>500000</v>
      </c>
      <c r="F116" s="19">
        <v>288359.41999346192</v>
      </c>
      <c r="G116" s="19">
        <v>400610475.12289798</v>
      </c>
      <c r="H116" s="19">
        <v>9662.6901899774693</v>
      </c>
      <c r="I116" s="19">
        <v>23506.0904370401</v>
      </c>
      <c r="J116" s="19">
        <v>221917.68333193799</v>
      </c>
      <c r="K116" s="19">
        <v>276441.67292153201</v>
      </c>
      <c r="L116" s="19">
        <v>157006.068855408</v>
      </c>
      <c r="M116" s="19">
        <v>278907.41418011999</v>
      </c>
      <c r="N116" s="19">
        <v>47455.723323826103</v>
      </c>
      <c r="O116" s="19">
        <v>224864.38889786301</v>
      </c>
      <c r="P116" s="16" t="str">
        <f t="shared" si="1"/>
        <v>No</v>
      </c>
    </row>
    <row r="117" spans="1:16" x14ac:dyDescent="0.3">
      <c r="A117" s="2" t="s">
        <v>373</v>
      </c>
      <c r="B117" s="2" t="s">
        <v>315</v>
      </c>
      <c r="C117" s="2" t="s">
        <v>380</v>
      </c>
      <c r="D117" s="7">
        <v>250000</v>
      </c>
      <c r="E117" s="7">
        <v>4500000</v>
      </c>
      <c r="F117" s="7">
        <v>2595234.7799411509</v>
      </c>
      <c r="G117" s="7">
        <v>3605494276.1060801</v>
      </c>
      <c r="H117" s="7">
        <v>86964.211709797295</v>
      </c>
      <c r="I117" s="7">
        <v>211554.813933361</v>
      </c>
      <c r="J117" s="7">
        <v>1997259.1499874401</v>
      </c>
      <c r="K117" s="7">
        <v>2487975.0562937902</v>
      </c>
      <c r="L117" s="7">
        <v>1413054.61969867</v>
      </c>
      <c r="M117" s="7">
        <v>2510166.7276210799</v>
      </c>
      <c r="N117" s="7">
        <v>427101.50991443399</v>
      </c>
      <c r="O117" s="7">
        <v>2023779.5000807701</v>
      </c>
      <c r="P117" s="22" t="str">
        <f t="shared" si="1"/>
        <v>Yes</v>
      </c>
    </row>
    <row r="118" spans="1:16" x14ac:dyDescent="0.3">
      <c r="A118" s="14" t="s">
        <v>373</v>
      </c>
      <c r="B118" s="14" t="s">
        <v>315</v>
      </c>
      <c r="C118" s="14" t="s">
        <v>381</v>
      </c>
      <c r="D118" s="19">
        <v>100000</v>
      </c>
      <c r="E118" s="19">
        <v>400000</v>
      </c>
      <c r="F118" s="19">
        <v>230687.53599476954</v>
      </c>
      <c r="G118" s="19">
        <v>320488380.09831798</v>
      </c>
      <c r="H118" s="19">
        <v>7730.1521519819798</v>
      </c>
      <c r="I118" s="19">
        <v>18804.8723496321</v>
      </c>
      <c r="J118" s="19">
        <v>177534.146665551</v>
      </c>
      <c r="K118" s="19">
        <v>221153.33833722601</v>
      </c>
      <c r="L118" s="19">
        <v>125604.85508432701</v>
      </c>
      <c r="M118" s="19">
        <v>223125.931344096</v>
      </c>
      <c r="N118" s="19">
        <v>37964.578659060797</v>
      </c>
      <c r="O118" s="19">
        <v>179891.511118291</v>
      </c>
      <c r="P118" s="16" t="str">
        <f t="shared" si="1"/>
        <v>No</v>
      </c>
    </row>
    <row r="119" spans="1:16" x14ac:dyDescent="0.3">
      <c r="A119" s="14" t="s">
        <v>373</v>
      </c>
      <c r="B119" s="14" t="s">
        <v>382</v>
      </c>
      <c r="C119" s="14" t="s">
        <v>383</v>
      </c>
      <c r="D119" s="19">
        <v>150000</v>
      </c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6" t="str">
        <f t="shared" si="1"/>
        <v>No</v>
      </c>
    </row>
    <row r="120" spans="1:16" x14ac:dyDescent="0.3">
      <c r="A120" s="14" t="s">
        <v>373</v>
      </c>
      <c r="B120" s="14" t="s">
        <v>382</v>
      </c>
      <c r="C120" s="14" t="s">
        <v>384</v>
      </c>
      <c r="D120" s="19">
        <v>250000</v>
      </c>
      <c r="E120" s="19">
        <v>150000</v>
      </c>
      <c r="F120" s="19">
        <v>63199.678056108205</v>
      </c>
      <c r="G120" s="19">
        <v>87801720.000150293</v>
      </c>
      <c r="H120" s="19">
        <v>2302.4971102310201</v>
      </c>
      <c r="I120" s="19">
        <v>3826.0055149407199</v>
      </c>
      <c r="J120" s="19">
        <v>898.55394422108498</v>
      </c>
      <c r="K120" s="19">
        <v>72169.776270404895</v>
      </c>
      <c r="L120" s="19">
        <v>1.45560963126464</v>
      </c>
      <c r="M120" s="19">
        <v>13704.697505866099</v>
      </c>
      <c r="N120" s="19">
        <v>46151.3108224147</v>
      </c>
      <c r="O120" s="19">
        <v>1415.12226666216</v>
      </c>
      <c r="P120" s="16" t="str">
        <f t="shared" si="1"/>
        <v>No</v>
      </c>
    </row>
    <row r="121" spans="1:16" x14ac:dyDescent="0.3">
      <c r="A121" s="14" t="s">
        <v>373</v>
      </c>
      <c r="B121" s="14" t="s">
        <v>324</v>
      </c>
      <c r="C121" s="14" t="s">
        <v>385</v>
      </c>
      <c r="D121" s="19">
        <v>175000</v>
      </c>
      <c r="E121" s="19">
        <v>944592</v>
      </c>
      <c r="F121" s="19">
        <v>236174.96580140965</v>
      </c>
      <c r="G121" s="19">
        <v>331948886.54111701</v>
      </c>
      <c r="H121" s="19">
        <v>34650.533354909603</v>
      </c>
      <c r="I121" s="19">
        <v>75913.164727910407</v>
      </c>
      <c r="J121" s="19">
        <v>689265.89482766401</v>
      </c>
      <c r="K121" s="19">
        <v>593821.95348836901</v>
      </c>
      <c r="L121" s="19">
        <v>1076884.2331121301</v>
      </c>
      <c r="M121" s="19">
        <v>451917.06508397899</v>
      </c>
      <c r="N121" s="19">
        <v>135974.33901711201</v>
      </c>
      <c r="O121" s="19">
        <v>674980.13423573005</v>
      </c>
      <c r="P121" s="16" t="str">
        <f t="shared" si="1"/>
        <v>No</v>
      </c>
    </row>
    <row r="122" spans="1:16" x14ac:dyDescent="0.3">
      <c r="A122" s="14" t="s">
        <v>373</v>
      </c>
      <c r="B122" s="14" t="s">
        <v>324</v>
      </c>
      <c r="C122" s="14" t="s">
        <v>386</v>
      </c>
      <c r="D122" s="19">
        <v>175000</v>
      </c>
      <c r="E122" s="19">
        <v>334548</v>
      </c>
      <c r="F122" s="19">
        <v>83646.550530737077</v>
      </c>
      <c r="G122" s="19">
        <v>117566987.75191499</v>
      </c>
      <c r="H122" s="19">
        <v>12272.2473118746</v>
      </c>
      <c r="I122" s="19">
        <v>26886.314338246499</v>
      </c>
      <c r="J122" s="19">
        <v>244118.65290284599</v>
      </c>
      <c r="K122" s="19">
        <v>210315.085132657</v>
      </c>
      <c r="L122" s="19">
        <v>381402.19948845502</v>
      </c>
      <c r="M122" s="19">
        <v>160056.35267895</v>
      </c>
      <c r="N122" s="19">
        <v>48158.298153591197</v>
      </c>
      <c r="O122" s="19">
        <v>239059.03707451999</v>
      </c>
      <c r="P122" s="16" t="str">
        <f t="shared" si="1"/>
        <v>No</v>
      </c>
    </row>
    <row r="123" spans="1:16" x14ac:dyDescent="0.3">
      <c r="A123" s="14" t="s">
        <v>373</v>
      </c>
      <c r="B123" s="14" t="s">
        <v>324</v>
      </c>
      <c r="C123" s="14" t="s">
        <v>387</v>
      </c>
      <c r="D123" s="19">
        <v>100000</v>
      </c>
      <c r="E123" s="19">
        <v>178440</v>
      </c>
      <c r="F123" s="19">
        <v>44615.094027478037</v>
      </c>
      <c r="G123" s="19">
        <v>62707453.921266504</v>
      </c>
      <c r="H123" s="19">
        <v>6545.7268025243502</v>
      </c>
      <c r="I123" s="19">
        <v>14340.5249187462</v>
      </c>
      <c r="J123" s="19">
        <v>130207.122517497</v>
      </c>
      <c r="K123" s="19">
        <v>112177.09802799999</v>
      </c>
      <c r="L123" s="19">
        <v>203430.92314621501</v>
      </c>
      <c r="M123" s="19">
        <v>85370.277425158507</v>
      </c>
      <c r="N123" s="19">
        <v>25686.498566802999</v>
      </c>
      <c r="O123" s="19">
        <v>127508.44296058299</v>
      </c>
      <c r="P123" s="16" t="str">
        <f t="shared" si="1"/>
        <v>No</v>
      </c>
    </row>
    <row r="124" spans="1:16" x14ac:dyDescent="0.3">
      <c r="A124" s="14" t="s">
        <v>373</v>
      </c>
      <c r="B124" s="14" t="s">
        <v>324</v>
      </c>
      <c r="C124" s="14" t="s">
        <v>388</v>
      </c>
      <c r="D124" s="19">
        <v>50000</v>
      </c>
      <c r="E124" s="19">
        <v>44604</v>
      </c>
      <c r="F124" s="19">
        <v>11152.273335584121</v>
      </c>
      <c r="G124" s="19">
        <v>15674754.957992399</v>
      </c>
      <c r="H124" s="19">
        <v>1636.2116022180901</v>
      </c>
      <c r="I124" s="19">
        <v>3584.6490331526302</v>
      </c>
      <c r="J124" s="19">
        <v>32547.4024477161</v>
      </c>
      <c r="K124" s="19">
        <v>28040.5025803682</v>
      </c>
      <c r="L124" s="19">
        <v>50850.890473065301</v>
      </c>
      <c r="M124" s="19">
        <v>21339.698802240298</v>
      </c>
      <c r="N124" s="19">
        <v>6420.7609396642101</v>
      </c>
      <c r="O124" s="19">
        <v>31872.823300907101</v>
      </c>
      <c r="P124" s="16" t="str">
        <f t="shared" si="1"/>
        <v>No</v>
      </c>
    </row>
    <row r="125" spans="1:16" x14ac:dyDescent="0.3">
      <c r="A125" s="2" t="s">
        <v>7</v>
      </c>
      <c r="B125" s="2" t="s">
        <v>6</v>
      </c>
      <c r="C125" s="2" t="s">
        <v>11</v>
      </c>
      <c r="D125" s="7">
        <v>2540000</v>
      </c>
      <c r="E125" s="7">
        <v>868851</v>
      </c>
      <c r="F125" s="7">
        <v>4997184.908629545</v>
      </c>
      <c r="G125" s="7">
        <v>5641264239.7432108</v>
      </c>
      <c r="H125" s="7">
        <v>156962.4580882274</v>
      </c>
      <c r="I125" s="7">
        <v>65730.48538135011</v>
      </c>
      <c r="J125" s="7">
        <v>2796063.3657904891</v>
      </c>
      <c r="K125" s="7">
        <v>7624.60943982348</v>
      </c>
      <c r="L125" s="7">
        <v>1722419.0902460862</v>
      </c>
      <c r="M125" s="7">
        <v>3097885.6840126221</v>
      </c>
      <c r="N125" s="7">
        <v>199813.07949578649</v>
      </c>
      <c r="O125" s="7">
        <v>33638.892752646563</v>
      </c>
      <c r="P125" s="22" t="str">
        <f t="shared" si="1"/>
        <v>Yes</v>
      </c>
    </row>
    <row r="126" spans="1:16" x14ac:dyDescent="0.3">
      <c r="A126" s="14" t="s">
        <v>7</v>
      </c>
      <c r="B126" s="14" t="s">
        <v>6</v>
      </c>
      <c r="C126" s="14" t="s">
        <v>17</v>
      </c>
      <c r="D126" s="19">
        <v>1270000</v>
      </c>
      <c r="E126" s="19">
        <v>494046</v>
      </c>
      <c r="F126" s="19">
        <v>864328.48910019535</v>
      </c>
      <c r="G126" s="19">
        <v>1161518197.6188219</v>
      </c>
      <c r="H126" s="19">
        <v>37411.176104678292</v>
      </c>
      <c r="I126" s="19">
        <v>24431.595916690061</v>
      </c>
      <c r="J126" s="19">
        <v>475962.90175828605</v>
      </c>
      <c r="K126" s="19">
        <v>866.4519318087489</v>
      </c>
      <c r="L126" s="19">
        <v>21250.7024237121</v>
      </c>
      <c r="M126" s="19">
        <v>213456.70337782169</v>
      </c>
      <c r="N126" s="19">
        <v>6664.4693845069696</v>
      </c>
      <c r="O126" s="19">
        <v>22976.662611732918</v>
      </c>
      <c r="P126" s="16" t="str">
        <f t="shared" si="1"/>
        <v>No</v>
      </c>
    </row>
    <row r="127" spans="1:16" x14ac:dyDescent="0.3">
      <c r="A127" s="2" t="s">
        <v>7</v>
      </c>
      <c r="B127" s="2" t="s">
        <v>6</v>
      </c>
      <c r="C127" s="2" t="s">
        <v>22</v>
      </c>
      <c r="D127" s="7">
        <v>740000</v>
      </c>
      <c r="E127" s="7">
        <v>1437634</v>
      </c>
      <c r="F127" s="7">
        <v>6966103.0732126683</v>
      </c>
      <c r="G127" s="7">
        <v>9741889078.3929291</v>
      </c>
      <c r="H127" s="7">
        <v>92220.901515667705</v>
      </c>
      <c r="I127" s="7">
        <v>50269.830621569025</v>
      </c>
      <c r="J127" s="7">
        <v>570613.77291202219</v>
      </c>
      <c r="K127" s="7">
        <v>2.1215183590148001</v>
      </c>
      <c r="L127" s="7">
        <v>0.19951133143688099</v>
      </c>
      <c r="M127" s="7">
        <v>1009810.1656333766</v>
      </c>
      <c r="N127" s="7">
        <v>87624.367267855123</v>
      </c>
      <c r="O127" s="7">
        <v>945.92928023365312</v>
      </c>
      <c r="P127" s="22" t="str">
        <f t="shared" si="1"/>
        <v>Yes</v>
      </c>
    </row>
    <row r="128" spans="1:16" x14ac:dyDescent="0.3">
      <c r="A128" s="2" t="s">
        <v>7</v>
      </c>
      <c r="B128" s="2" t="s">
        <v>27</v>
      </c>
      <c r="C128" s="2" t="s">
        <v>36</v>
      </c>
      <c r="D128" s="7">
        <v>370000</v>
      </c>
      <c r="E128" s="7">
        <v>835406</v>
      </c>
      <c r="F128" s="7">
        <v>1579775.1837776704</v>
      </c>
      <c r="G128" s="7">
        <v>2194313887.0734057</v>
      </c>
      <c r="H128" s="7">
        <v>99784.092499448627</v>
      </c>
      <c r="I128" s="7">
        <v>40642.273700161022</v>
      </c>
      <c r="J128" s="7">
        <v>898207.10457528732</v>
      </c>
      <c r="K128" s="7">
        <v>65647.113123097006</v>
      </c>
      <c r="L128" s="7">
        <v>25061.580273633597</v>
      </c>
      <c r="M128" s="7">
        <v>1044619.5506179044</v>
      </c>
      <c r="N128" s="7">
        <v>118986.22024886534</v>
      </c>
      <c r="O128" s="7">
        <v>4041.2500365353562</v>
      </c>
      <c r="P128" s="22" t="str">
        <f t="shared" si="1"/>
        <v>Yes</v>
      </c>
    </row>
    <row r="129" spans="1:16" x14ac:dyDescent="0.3">
      <c r="A129" s="2" t="s">
        <v>7</v>
      </c>
      <c r="B129" s="2" t="s">
        <v>27</v>
      </c>
      <c r="C129" s="2" t="s">
        <v>48</v>
      </c>
      <c r="D129" s="7">
        <v>400000</v>
      </c>
      <c r="E129" s="7">
        <v>3590643</v>
      </c>
      <c r="F129" s="7">
        <v>6370286.9542080108</v>
      </c>
      <c r="G129" s="7">
        <v>11242460294.998621</v>
      </c>
      <c r="H129" s="7">
        <v>330658.56843334035</v>
      </c>
      <c r="I129" s="7">
        <v>173465.13169192994</v>
      </c>
      <c r="J129" s="7">
        <v>3587694.9967331267</v>
      </c>
      <c r="K129" s="7">
        <v>209857.7167221923</v>
      </c>
      <c r="L129" s="7">
        <v>194149.31901396645</v>
      </c>
      <c r="M129" s="7">
        <v>4052839.1992942053</v>
      </c>
      <c r="N129" s="7">
        <v>817184.18716069334</v>
      </c>
      <c r="O129" s="7">
        <v>80631.059433355273</v>
      </c>
      <c r="P129" s="22" t="str">
        <f t="shared" si="1"/>
        <v>Yes</v>
      </c>
    </row>
    <row r="130" spans="1:16" x14ac:dyDescent="0.3">
      <c r="A130" s="2" t="s">
        <v>7</v>
      </c>
      <c r="B130" s="2" t="s">
        <v>27</v>
      </c>
      <c r="C130" s="2" t="s">
        <v>74</v>
      </c>
      <c r="E130" s="7">
        <v>2687767</v>
      </c>
      <c r="F130" s="7">
        <v>4240832.7007122142</v>
      </c>
      <c r="G130" s="7">
        <v>5419494390.3667297</v>
      </c>
      <c r="H130" s="7">
        <v>355825.07612619299</v>
      </c>
      <c r="I130" s="7">
        <v>130635.60108961062</v>
      </c>
      <c r="J130" s="7">
        <v>2620849.2452817531</v>
      </c>
      <c r="K130" s="7">
        <v>183785.12972775951</v>
      </c>
      <c r="L130" s="7">
        <v>53074.513643107945</v>
      </c>
      <c r="M130" s="7">
        <v>3693521.5742723695</v>
      </c>
      <c r="N130" s="7">
        <v>390444.1201562999</v>
      </c>
      <c r="O130" s="7">
        <v>11081.797144966147</v>
      </c>
      <c r="P130" s="22" t="str">
        <f t="shared" si="1"/>
        <v>Yes</v>
      </c>
    </row>
    <row r="131" spans="1:16" x14ac:dyDescent="0.3">
      <c r="A131" s="2" t="s">
        <v>7</v>
      </c>
      <c r="B131" s="2" t="s">
        <v>27</v>
      </c>
      <c r="C131" s="2" t="s">
        <v>65</v>
      </c>
      <c r="D131" s="7">
        <v>1600000</v>
      </c>
      <c r="E131" s="7">
        <v>12878549</v>
      </c>
      <c r="F131" s="7">
        <v>24283031.073414464</v>
      </c>
      <c r="G131" s="7">
        <v>31624085520.321198</v>
      </c>
      <c r="H131" s="7">
        <v>1493744.1140609921</v>
      </c>
      <c r="I131" s="7">
        <v>655759.35834581335</v>
      </c>
      <c r="J131" s="7">
        <v>14120273.34860336</v>
      </c>
      <c r="K131" s="7">
        <v>969816.32003593596</v>
      </c>
      <c r="L131" s="7">
        <v>590266.394869779</v>
      </c>
      <c r="M131" s="7">
        <v>15632808.255174754</v>
      </c>
      <c r="N131" s="7">
        <v>2138254.7018724219</v>
      </c>
      <c r="O131" s="7">
        <v>121571.46919693661</v>
      </c>
      <c r="P131" s="22" t="str">
        <f t="shared" si="1"/>
        <v>Yes</v>
      </c>
    </row>
    <row r="132" spans="1:16" x14ac:dyDescent="0.3">
      <c r="A132" s="14" t="s">
        <v>7</v>
      </c>
      <c r="B132" s="14" t="s">
        <v>389</v>
      </c>
      <c r="C132" s="14" t="s">
        <v>390</v>
      </c>
      <c r="D132" s="19">
        <v>859172</v>
      </c>
      <c r="E132" s="19">
        <v>296287</v>
      </c>
      <c r="F132" s="19">
        <v>70512.915034427191</v>
      </c>
      <c r="G132" s="19">
        <v>96274847.506555647</v>
      </c>
      <c r="H132" s="19">
        <v>12003.991437677736</v>
      </c>
      <c r="I132" s="19">
        <v>8200.1637593689047</v>
      </c>
      <c r="J132" s="19">
        <v>217709.219962979</v>
      </c>
      <c r="K132" s="19">
        <v>82541.668563931307</v>
      </c>
      <c r="L132" s="19">
        <v>104541.87291553977</v>
      </c>
      <c r="M132" s="19">
        <v>121212.64984317786</v>
      </c>
      <c r="N132" s="19">
        <v>53833.917746443287</v>
      </c>
      <c r="O132" s="19">
        <v>48509.501022335251</v>
      </c>
      <c r="P132" s="16" t="str">
        <f t="shared" si="1"/>
        <v>No</v>
      </c>
    </row>
    <row r="133" spans="1:16" x14ac:dyDescent="0.3">
      <c r="A133" s="14" t="s">
        <v>7</v>
      </c>
      <c r="B133" s="14" t="s">
        <v>389</v>
      </c>
      <c r="C133" s="14" t="s">
        <v>391</v>
      </c>
      <c r="D133" s="19">
        <v>322189</v>
      </c>
      <c r="E133" s="19">
        <v>178210</v>
      </c>
      <c r="F133" s="19">
        <v>38291.511195509156</v>
      </c>
      <c r="G133" s="19">
        <v>56667437.210901201</v>
      </c>
      <c r="H133" s="19">
        <v>9038.5577782916371</v>
      </c>
      <c r="I133" s="19">
        <v>6595.2794188262724</v>
      </c>
      <c r="J133" s="19">
        <v>140881.4348288835</v>
      </c>
      <c r="K133" s="19">
        <v>40768.765957621887</v>
      </c>
      <c r="L133" s="19">
        <v>48462.982129153512</v>
      </c>
      <c r="M133" s="19">
        <v>77623.768516457363</v>
      </c>
      <c r="N133" s="19">
        <v>50838.337056587858</v>
      </c>
      <c r="O133" s="19">
        <v>27868.465725816422</v>
      </c>
      <c r="P133" s="16" t="str">
        <f t="shared" si="1"/>
        <v>No</v>
      </c>
    </row>
    <row r="134" spans="1:16" x14ac:dyDescent="0.3">
      <c r="A134" s="14" t="s">
        <v>7</v>
      </c>
      <c r="B134" s="14" t="s">
        <v>389</v>
      </c>
      <c r="C134" s="14" t="s">
        <v>392</v>
      </c>
      <c r="D134" s="19">
        <v>966568</v>
      </c>
      <c r="E134" s="19">
        <v>261604</v>
      </c>
      <c r="F134" s="19">
        <v>75058.291537677171</v>
      </c>
      <c r="G134" s="19">
        <v>102493555.47094762</v>
      </c>
      <c r="H134" s="19">
        <v>6117.7949681040145</v>
      </c>
      <c r="I134" s="19">
        <v>3026.9224392059432</v>
      </c>
      <c r="J134" s="19">
        <v>141804.39216006873</v>
      </c>
      <c r="K134" s="19">
        <v>69507.026894011331</v>
      </c>
      <c r="L134" s="19">
        <v>93241.214555289771</v>
      </c>
      <c r="M134" s="19">
        <v>79689.301000065607</v>
      </c>
      <c r="N134" s="19">
        <v>10847.913254719104</v>
      </c>
      <c r="O134" s="19">
        <v>38198.874885471225</v>
      </c>
      <c r="P134" s="16" t="str">
        <f t="shared" si="1"/>
        <v>No</v>
      </c>
    </row>
    <row r="135" spans="1:16" x14ac:dyDescent="0.3">
      <c r="A135" s="2" t="s">
        <v>7</v>
      </c>
      <c r="B135" s="2" t="s">
        <v>298</v>
      </c>
      <c r="C135" s="2" t="s">
        <v>393</v>
      </c>
      <c r="D135" s="7">
        <v>1242752</v>
      </c>
      <c r="E135" s="7">
        <v>4395200</v>
      </c>
      <c r="F135" s="7">
        <v>1669240.9614169702</v>
      </c>
      <c r="G135" s="7">
        <v>2221524089.8014364</v>
      </c>
      <c r="H135" s="7">
        <v>415705.31580902031</v>
      </c>
      <c r="I135" s="7">
        <v>154855.48331631528</v>
      </c>
      <c r="J135" s="7">
        <v>2896777.5434603426</v>
      </c>
      <c r="K135" s="7">
        <v>265783.01671162678</v>
      </c>
      <c r="L135" s="7">
        <v>45215.687905961415</v>
      </c>
      <c r="M135" s="7">
        <v>1342694.7015076478</v>
      </c>
      <c r="N135" s="7">
        <v>1830945.4426290055</v>
      </c>
      <c r="O135" s="7">
        <v>302774.20319249778</v>
      </c>
      <c r="P135" s="22" t="str">
        <f t="shared" ref="P135:P156" si="2">IF(E135&gt;999999,"Yes",IF(F135&gt;999999,"Yes","No"))</f>
        <v>Yes</v>
      </c>
    </row>
    <row r="136" spans="1:16" x14ac:dyDescent="0.3">
      <c r="A136" s="2" t="s">
        <v>7</v>
      </c>
      <c r="B136" s="2" t="s">
        <v>298</v>
      </c>
      <c r="C136" s="2" t="s">
        <v>394</v>
      </c>
      <c r="D136" s="7">
        <v>903405</v>
      </c>
      <c r="E136" s="7">
        <v>1809461</v>
      </c>
      <c r="F136" s="7">
        <v>687361.91838648205</v>
      </c>
      <c r="G136" s="7">
        <v>1026525790.6934608</v>
      </c>
      <c r="H136" s="7">
        <v>169321.15085342963</v>
      </c>
      <c r="I136" s="7">
        <v>65948.00917842293</v>
      </c>
      <c r="J136" s="7">
        <v>1111768.5422385917</v>
      </c>
      <c r="K136" s="7">
        <v>92053.438414492688</v>
      </c>
      <c r="L136" s="7">
        <v>20543.807788001424</v>
      </c>
      <c r="M136" s="7">
        <v>466565.5876190798</v>
      </c>
      <c r="N136" s="7">
        <v>682208.45695582603</v>
      </c>
      <c r="O136" s="7">
        <v>122235.12655902491</v>
      </c>
      <c r="P136" s="22" t="str">
        <f t="shared" si="2"/>
        <v>Yes</v>
      </c>
    </row>
    <row r="137" spans="1:16" x14ac:dyDescent="0.3">
      <c r="A137" s="2" t="s">
        <v>7</v>
      </c>
      <c r="B137" s="2" t="s">
        <v>298</v>
      </c>
      <c r="C137" s="2" t="s">
        <v>395</v>
      </c>
      <c r="D137" s="7">
        <v>1489857</v>
      </c>
      <c r="E137" s="7">
        <v>5619165</v>
      </c>
      <c r="F137" s="7">
        <v>2215747.5582744763</v>
      </c>
      <c r="G137" s="7">
        <v>3047891623.2954121</v>
      </c>
      <c r="H137" s="7">
        <v>472439.141942596</v>
      </c>
      <c r="I137" s="7">
        <v>222555.70171734138</v>
      </c>
      <c r="J137" s="7">
        <v>5156440.5555198239</v>
      </c>
      <c r="K137" s="7">
        <v>321907.71331999218</v>
      </c>
      <c r="L137" s="7">
        <v>228127.72346851203</v>
      </c>
      <c r="M137" s="7">
        <v>2030584.3217287944</v>
      </c>
      <c r="N137" s="7">
        <v>1733963.6006252095</v>
      </c>
      <c r="O137" s="7">
        <v>316855.72031880892</v>
      </c>
      <c r="P137" s="22" t="str">
        <f t="shared" si="2"/>
        <v>Yes</v>
      </c>
    </row>
    <row r="138" spans="1:16" x14ac:dyDescent="0.3">
      <c r="A138" s="2" t="s">
        <v>7</v>
      </c>
      <c r="B138" s="2" t="s">
        <v>298</v>
      </c>
      <c r="C138" s="2" t="s">
        <v>396</v>
      </c>
      <c r="D138" s="7">
        <v>1841190</v>
      </c>
      <c r="E138" s="7">
        <v>2675174</v>
      </c>
      <c r="F138" s="7">
        <v>1051815.7679107932</v>
      </c>
      <c r="G138" s="7">
        <v>1517570869.0753765</v>
      </c>
      <c r="H138" s="7">
        <v>240177.51559709504</v>
      </c>
      <c r="I138" s="7">
        <v>103436.25036142732</v>
      </c>
      <c r="J138" s="7">
        <v>2241415.4673274839</v>
      </c>
      <c r="K138" s="7">
        <v>156373.59285980809</v>
      </c>
      <c r="L138" s="7">
        <v>89102.686013800674</v>
      </c>
      <c r="M138" s="7">
        <v>881064.54646310478</v>
      </c>
      <c r="N138" s="7">
        <v>626958.09287784598</v>
      </c>
      <c r="O138" s="7">
        <v>165780.99488564028</v>
      </c>
      <c r="P138" s="22" t="str">
        <f t="shared" si="2"/>
        <v>Yes</v>
      </c>
    </row>
    <row r="139" spans="1:16" x14ac:dyDescent="0.3">
      <c r="A139" s="14" t="s">
        <v>7</v>
      </c>
      <c r="B139" s="14" t="s">
        <v>397</v>
      </c>
      <c r="C139" s="14" t="s">
        <v>398</v>
      </c>
      <c r="D139" s="19">
        <v>140000</v>
      </c>
      <c r="E139" s="19">
        <v>230874</v>
      </c>
      <c r="F139" s="19">
        <v>127530.7214961967</v>
      </c>
      <c r="G139" s="19">
        <v>179760298.52051648</v>
      </c>
      <c r="H139" s="19">
        <v>22088.024598286382</v>
      </c>
      <c r="I139" s="19">
        <v>15098.144901174843</v>
      </c>
      <c r="J139" s="19">
        <v>206756.17467410112</v>
      </c>
      <c r="K139" s="19">
        <v>40385.328164406565</v>
      </c>
      <c r="L139" s="19">
        <v>24.0111995003708</v>
      </c>
      <c r="M139" s="19">
        <v>51206.746591573981</v>
      </c>
      <c r="N139" s="19">
        <v>104010.78970338579</v>
      </c>
      <c r="O139" s="19">
        <v>36817.386034237716</v>
      </c>
      <c r="P139" s="16" t="str">
        <f t="shared" si="2"/>
        <v>No</v>
      </c>
    </row>
    <row r="140" spans="1:16" x14ac:dyDescent="0.3">
      <c r="A140" s="14" t="s">
        <v>7</v>
      </c>
      <c r="B140" s="14" t="s">
        <v>397</v>
      </c>
      <c r="C140" s="14" t="s">
        <v>399</v>
      </c>
      <c r="D140" s="19">
        <v>140000</v>
      </c>
      <c r="E140" s="19">
        <v>733595</v>
      </c>
      <c r="F140" s="19">
        <v>289786.51234819001</v>
      </c>
      <c r="G140" s="19">
        <v>363336720.24303079</v>
      </c>
      <c r="H140" s="19">
        <v>92514.012447517031</v>
      </c>
      <c r="I140" s="19">
        <v>26209.493931209818</v>
      </c>
      <c r="J140" s="19">
        <v>743336.3923446004</v>
      </c>
      <c r="K140" s="19">
        <v>175722.91054453008</v>
      </c>
      <c r="L140" s="19">
        <v>18807.116893573231</v>
      </c>
      <c r="M140" s="19">
        <v>166776.40428261473</v>
      </c>
      <c r="N140" s="19">
        <v>295585.41874830937</v>
      </c>
      <c r="O140" s="19">
        <v>94744.657803785929</v>
      </c>
      <c r="P140" s="16" t="str">
        <f t="shared" si="2"/>
        <v>No</v>
      </c>
    </row>
    <row r="141" spans="1:16" x14ac:dyDescent="0.3">
      <c r="A141" s="14" t="s">
        <v>7</v>
      </c>
      <c r="B141" s="14" t="s">
        <v>397</v>
      </c>
      <c r="C141" s="14" t="s">
        <v>400</v>
      </c>
      <c r="D141" s="19">
        <v>210000</v>
      </c>
      <c r="E141" s="19">
        <v>504604</v>
      </c>
      <c r="F141" s="19">
        <v>198506.29356977096</v>
      </c>
      <c r="G141" s="19">
        <v>314240235.89141685</v>
      </c>
      <c r="H141" s="19">
        <v>43471.314986347737</v>
      </c>
      <c r="I141" s="19">
        <v>16154.967004148166</v>
      </c>
      <c r="J141" s="19">
        <v>377603.28501565522</v>
      </c>
      <c r="K141" s="19">
        <v>63990.587259994812</v>
      </c>
      <c r="L141" s="19">
        <v>9928.9418350537562</v>
      </c>
      <c r="M141" s="19">
        <v>101939.01901440817</v>
      </c>
      <c r="N141" s="19">
        <v>283036.63933177019</v>
      </c>
      <c r="O141" s="19">
        <v>34990.587994721376</v>
      </c>
      <c r="P141" s="16" t="str">
        <f t="shared" si="2"/>
        <v>No</v>
      </c>
    </row>
    <row r="142" spans="1:16" x14ac:dyDescent="0.3">
      <c r="A142" s="14" t="s">
        <v>7</v>
      </c>
      <c r="B142" s="14" t="s">
        <v>397</v>
      </c>
      <c r="C142" s="14" t="s">
        <v>401</v>
      </c>
      <c r="D142" s="19">
        <v>210000</v>
      </c>
      <c r="E142" s="19">
        <v>79864</v>
      </c>
      <c r="F142" s="19">
        <v>44405.880140924899</v>
      </c>
      <c r="G142" s="19">
        <v>59902822.526312105</v>
      </c>
      <c r="H142" s="19">
        <v>6674.5352906358466</v>
      </c>
      <c r="I142" s="19">
        <v>3971.5784999528591</v>
      </c>
      <c r="J142" s="19">
        <v>85742.830771744528</v>
      </c>
      <c r="K142" s="19">
        <v>10073.232361426575</v>
      </c>
      <c r="L142" s="19">
        <v>1877.6255858790942</v>
      </c>
      <c r="M142" s="19">
        <v>43883.789439514985</v>
      </c>
      <c r="N142" s="19">
        <v>28071.530757851222</v>
      </c>
      <c r="O142" s="19">
        <v>9272.3368780486235</v>
      </c>
      <c r="P142" s="16" t="str">
        <f t="shared" si="2"/>
        <v>No</v>
      </c>
    </row>
    <row r="143" spans="1:16" x14ac:dyDescent="0.3">
      <c r="A143" s="2" t="s">
        <v>7</v>
      </c>
      <c r="B143" s="2" t="s">
        <v>157</v>
      </c>
      <c r="C143" s="2" t="s">
        <v>166</v>
      </c>
      <c r="D143" s="7">
        <v>967200</v>
      </c>
      <c r="E143" s="7">
        <v>2001517</v>
      </c>
      <c r="F143" s="7">
        <v>4134617.7669887133</v>
      </c>
      <c r="G143" s="7">
        <v>7162175598.4597664</v>
      </c>
      <c r="H143" s="7">
        <v>228914.91537308125</v>
      </c>
      <c r="I143" s="7">
        <v>83247.339407518972</v>
      </c>
      <c r="J143" s="7">
        <v>1336168.2203253917</v>
      </c>
      <c r="K143" s="7">
        <v>37462.030536572798</v>
      </c>
      <c r="L143" s="7">
        <v>261.96558103972501</v>
      </c>
      <c r="M143" s="7">
        <v>2319156.8623030977</v>
      </c>
      <c r="N143" s="7">
        <v>385125.26699531171</v>
      </c>
      <c r="O143" s="7">
        <v>2273.0773381249228</v>
      </c>
      <c r="P143" s="22" t="str">
        <f t="shared" si="2"/>
        <v>Yes</v>
      </c>
    </row>
    <row r="144" spans="1:16" x14ac:dyDescent="0.3">
      <c r="A144" s="2" t="s">
        <v>7</v>
      </c>
      <c r="B144" s="2" t="s">
        <v>157</v>
      </c>
      <c r="C144" s="2" t="s">
        <v>160</v>
      </c>
      <c r="D144" s="7">
        <v>810286</v>
      </c>
      <c r="E144" s="7">
        <v>1118147</v>
      </c>
      <c r="F144" s="7">
        <v>2309803.2403947227</v>
      </c>
      <c r="G144" s="7">
        <v>3141668601.1095901</v>
      </c>
      <c r="H144" s="7">
        <v>79952.026670325402</v>
      </c>
      <c r="I144" s="7">
        <v>42704.753360003342</v>
      </c>
      <c r="J144" s="7">
        <v>369852.70880874095</v>
      </c>
      <c r="K144" s="7">
        <v>5952.4245816682696</v>
      </c>
      <c r="L144" s="7">
        <v>31.183669991140889</v>
      </c>
      <c r="M144" s="7">
        <v>888386.8194151707</v>
      </c>
      <c r="N144" s="7">
        <v>209069.59399720212</v>
      </c>
      <c r="O144" s="7">
        <v>355.84903821964417</v>
      </c>
      <c r="P144" s="22" t="str">
        <f t="shared" si="2"/>
        <v>Yes</v>
      </c>
    </row>
    <row r="145" spans="1:16" x14ac:dyDescent="0.3">
      <c r="A145" s="2" t="s">
        <v>7</v>
      </c>
      <c r="B145" s="2" t="s">
        <v>157</v>
      </c>
      <c r="C145" s="2" t="s">
        <v>163</v>
      </c>
      <c r="D145" s="7">
        <v>1890668</v>
      </c>
      <c r="E145" s="7">
        <v>4104609</v>
      </c>
      <c r="F145" s="7">
        <v>8479063.2794734072</v>
      </c>
      <c r="G145" s="7">
        <v>10421294165.648092</v>
      </c>
      <c r="H145" s="7">
        <v>616896.58368074847</v>
      </c>
      <c r="I145" s="7">
        <v>190544.17654064522</v>
      </c>
      <c r="J145" s="7">
        <v>3573537.3333127173</v>
      </c>
      <c r="K145" s="7">
        <v>112386.121371841</v>
      </c>
      <c r="L145" s="7">
        <v>477.31211861338164</v>
      </c>
      <c r="M145" s="7">
        <v>6021283.8219349207</v>
      </c>
      <c r="N145" s="7">
        <v>534984.84719682368</v>
      </c>
      <c r="O145" s="7">
        <v>6641.9755397153795</v>
      </c>
      <c r="P145" s="22" t="str">
        <f t="shared" si="2"/>
        <v>Yes</v>
      </c>
    </row>
    <row r="146" spans="1:16" x14ac:dyDescent="0.3">
      <c r="A146" s="2" t="s">
        <v>402</v>
      </c>
      <c r="B146" s="2" t="s">
        <v>267</v>
      </c>
      <c r="C146" s="2" t="s">
        <v>403</v>
      </c>
      <c r="D146" s="7">
        <v>800000</v>
      </c>
      <c r="E146" s="7">
        <v>5596900</v>
      </c>
      <c r="F146" s="7">
        <v>7400128.1071338514</v>
      </c>
      <c r="G146" s="7">
        <v>9460002230.3896332</v>
      </c>
      <c r="H146" s="7">
        <v>148284.18626782528</v>
      </c>
      <c r="I146" s="7">
        <v>331971.6996071426</v>
      </c>
      <c r="J146" s="7">
        <v>1543101.5498012768</v>
      </c>
      <c r="K146" s="7">
        <v>3754597.2056568721</v>
      </c>
      <c r="L146" s="7">
        <v>11654406.327576878</v>
      </c>
      <c r="M146" s="7">
        <v>2514374.4658248872</v>
      </c>
      <c r="N146" s="7">
        <v>722732.91764269455</v>
      </c>
      <c r="O146" s="7">
        <v>1184680.2500706888</v>
      </c>
      <c r="P146" s="22" t="str">
        <f t="shared" si="2"/>
        <v>Yes</v>
      </c>
    </row>
    <row r="147" spans="1:16" x14ac:dyDescent="0.3">
      <c r="A147" s="2" t="s">
        <v>402</v>
      </c>
      <c r="B147" s="2" t="s">
        <v>267</v>
      </c>
      <c r="C147" s="2" t="s">
        <v>404</v>
      </c>
      <c r="D147" s="7">
        <v>1600000</v>
      </c>
      <c r="E147" s="7">
        <v>5418300</v>
      </c>
      <c r="F147" s="7">
        <v>5582987.6771790842</v>
      </c>
      <c r="G147" s="7">
        <v>5092153653.7256432</v>
      </c>
      <c r="H147" s="7">
        <v>79547.255924995698</v>
      </c>
      <c r="I147" s="7">
        <v>85185.97993401991</v>
      </c>
      <c r="J147" s="7">
        <v>658104.95786719199</v>
      </c>
      <c r="K147" s="7">
        <v>2384580.5744867651</v>
      </c>
      <c r="L147" s="7">
        <v>4034186.3987531019</v>
      </c>
      <c r="M147" s="7">
        <v>650386.000841695</v>
      </c>
      <c r="N147" s="7">
        <v>588636.69304939394</v>
      </c>
      <c r="O147" s="7">
        <v>49128.25984463808</v>
      </c>
      <c r="P147" s="22" t="str">
        <f t="shared" si="2"/>
        <v>Yes</v>
      </c>
    </row>
    <row r="148" spans="1:16" x14ac:dyDescent="0.3">
      <c r="A148" s="2" t="s">
        <v>402</v>
      </c>
      <c r="B148" s="2" t="s">
        <v>267</v>
      </c>
      <c r="C148" s="2" t="s">
        <v>405</v>
      </c>
      <c r="D148" s="7">
        <v>1600000</v>
      </c>
      <c r="E148" s="7">
        <v>4320000</v>
      </c>
      <c r="F148" s="7">
        <v>7461046.3590019401</v>
      </c>
      <c r="G148" s="7">
        <v>11756547700.185101</v>
      </c>
      <c r="H148" s="7">
        <v>202558.80113595101</v>
      </c>
      <c r="I148" s="7">
        <v>428171.02812675998</v>
      </c>
      <c r="J148" s="7">
        <v>2791417.7988323998</v>
      </c>
      <c r="K148" s="7">
        <v>4733252.1015065201</v>
      </c>
      <c r="L148" s="7">
        <v>15108775.193186499</v>
      </c>
      <c r="M148" s="7">
        <v>4139048.5581913302</v>
      </c>
      <c r="N148" s="7">
        <v>989249.73341132002</v>
      </c>
      <c r="O148" s="7">
        <v>2298702.2619028599</v>
      </c>
      <c r="P148" s="22" t="str">
        <f t="shared" si="2"/>
        <v>Yes</v>
      </c>
    </row>
    <row r="149" spans="1:16" x14ac:dyDescent="0.3">
      <c r="A149" s="2" t="s">
        <v>402</v>
      </c>
      <c r="B149" s="2" t="s">
        <v>267</v>
      </c>
      <c r="C149" s="2" t="s">
        <v>406</v>
      </c>
      <c r="D149" s="7">
        <v>1600000</v>
      </c>
      <c r="E149" s="7">
        <v>6270000</v>
      </c>
      <c r="F149" s="7">
        <v>10828879.784940315</v>
      </c>
      <c r="G149" s="7">
        <v>17063322703.7409</v>
      </c>
      <c r="H149" s="7">
        <v>293991.59331537399</v>
      </c>
      <c r="I149" s="7">
        <v>621442.67276731203</v>
      </c>
      <c r="J149" s="7">
        <v>4051432.7774720299</v>
      </c>
      <c r="K149" s="7">
        <v>6869789.5084365504</v>
      </c>
      <c r="L149" s="7">
        <v>21928708.4401109</v>
      </c>
      <c r="M149" s="7">
        <v>6007369.0879304698</v>
      </c>
      <c r="N149" s="7">
        <v>1435786.0714094799</v>
      </c>
      <c r="O149" s="7">
        <v>3336310.9217895698</v>
      </c>
      <c r="P149" s="22" t="str">
        <f t="shared" si="2"/>
        <v>Yes</v>
      </c>
    </row>
    <row r="150" spans="1:16" x14ac:dyDescent="0.3">
      <c r="A150" s="2" t="s">
        <v>402</v>
      </c>
      <c r="B150" s="2" t="s">
        <v>267</v>
      </c>
      <c r="C150" s="2" t="s">
        <v>272</v>
      </c>
      <c r="D150" s="7">
        <v>800000</v>
      </c>
      <c r="E150" s="7">
        <v>3700000</v>
      </c>
      <c r="F150" s="7">
        <v>6390248.0389599949</v>
      </c>
      <c r="G150" s="7">
        <v>4632751214.6534519</v>
      </c>
      <c r="H150" s="7">
        <v>114471.95470978631</v>
      </c>
      <c r="I150" s="7">
        <v>250372.1380133779</v>
      </c>
      <c r="J150" s="7">
        <v>1399978.0440576321</v>
      </c>
      <c r="K150" s="7">
        <v>13591062.435573161</v>
      </c>
      <c r="L150" s="7">
        <v>38097747.489154838</v>
      </c>
      <c r="M150" s="7">
        <v>8679000.7017377689</v>
      </c>
      <c r="N150" s="7">
        <v>0</v>
      </c>
      <c r="O150" s="7">
        <v>0</v>
      </c>
      <c r="P150" s="22" t="str">
        <f t="shared" si="2"/>
        <v>Yes</v>
      </c>
    </row>
    <row r="151" spans="1:16" x14ac:dyDescent="0.3">
      <c r="A151" s="2" t="s">
        <v>402</v>
      </c>
      <c r="B151" s="2" t="s">
        <v>267</v>
      </c>
      <c r="C151" s="2" t="s">
        <v>407</v>
      </c>
      <c r="D151" s="7">
        <v>1600000</v>
      </c>
      <c r="E151" s="7">
        <v>4320000</v>
      </c>
      <c r="F151" s="7">
        <v>7461046.3590019401</v>
      </c>
      <c r="G151" s="7">
        <v>11756547700.185101</v>
      </c>
      <c r="H151" s="7">
        <v>202558.80113595101</v>
      </c>
      <c r="I151" s="7">
        <v>428171.02812675998</v>
      </c>
      <c r="J151" s="7">
        <v>2791417.7988323998</v>
      </c>
      <c r="K151" s="7">
        <v>4733252.1015065201</v>
      </c>
      <c r="L151" s="7">
        <v>15108775.193186499</v>
      </c>
      <c r="M151" s="7">
        <v>4139048.5581913302</v>
      </c>
      <c r="N151" s="7">
        <v>989249.73341132002</v>
      </c>
      <c r="O151" s="7">
        <v>2298702.2619028599</v>
      </c>
      <c r="P151" s="22" t="str">
        <f t="shared" si="2"/>
        <v>Yes</v>
      </c>
    </row>
    <row r="152" spans="1:16" x14ac:dyDescent="0.3">
      <c r="A152" s="2" t="s">
        <v>402</v>
      </c>
      <c r="B152" s="2" t="s">
        <v>267</v>
      </c>
      <c r="C152" s="2" t="s">
        <v>408</v>
      </c>
      <c r="D152" s="7">
        <v>800000</v>
      </c>
      <c r="E152" s="7">
        <v>4320000</v>
      </c>
      <c r="F152" s="7">
        <v>7461046.3590019401</v>
      </c>
      <c r="G152" s="7">
        <v>11756547700.185101</v>
      </c>
      <c r="H152" s="7">
        <v>202558.80113595101</v>
      </c>
      <c r="I152" s="7">
        <v>428171.02812675998</v>
      </c>
      <c r="J152" s="7">
        <v>2791417.7988323998</v>
      </c>
      <c r="K152" s="7">
        <v>4733252.1015065201</v>
      </c>
      <c r="L152" s="7">
        <v>15108775.193186499</v>
      </c>
      <c r="M152" s="7">
        <v>4139048.5581913302</v>
      </c>
      <c r="N152" s="7">
        <v>989249.73341132002</v>
      </c>
      <c r="O152" s="7">
        <v>2298702.2619028599</v>
      </c>
      <c r="P152" s="22" t="str">
        <f t="shared" si="2"/>
        <v>Yes</v>
      </c>
    </row>
    <row r="153" spans="1:16" x14ac:dyDescent="0.3">
      <c r="A153" s="2" t="s">
        <v>402</v>
      </c>
      <c r="B153" s="2" t="s">
        <v>267</v>
      </c>
      <c r="C153" s="2" t="s">
        <v>409</v>
      </c>
      <c r="D153" s="7">
        <v>800000</v>
      </c>
      <c r="E153" s="7">
        <v>2920146</v>
      </c>
      <c r="F153" s="7">
        <v>3112685.3618273525</v>
      </c>
      <c r="G153" s="7">
        <v>4648356047.0471296</v>
      </c>
      <c r="H153" s="7">
        <v>193442.2627467846</v>
      </c>
      <c r="I153" s="7">
        <v>130478.20361294673</v>
      </c>
      <c r="J153" s="7">
        <v>244041.7985722356</v>
      </c>
      <c r="K153" s="7">
        <v>3696.5462292596699</v>
      </c>
      <c r="L153" s="7">
        <v>8925408.9459364563</v>
      </c>
      <c r="M153" s="7">
        <v>1729633.0280002344</v>
      </c>
      <c r="N153" s="7">
        <v>73187.331631543348</v>
      </c>
      <c r="O153" s="7">
        <v>2316.4988286000785</v>
      </c>
      <c r="P153" s="22" t="str">
        <f t="shared" si="2"/>
        <v>Yes</v>
      </c>
    </row>
    <row r="154" spans="1:16" x14ac:dyDescent="0.3">
      <c r="A154" s="2" t="s">
        <v>402</v>
      </c>
      <c r="B154" s="2" t="s">
        <v>267</v>
      </c>
      <c r="C154" s="2" t="s">
        <v>274</v>
      </c>
      <c r="D154" s="7">
        <v>800000</v>
      </c>
      <c r="E154" s="7">
        <v>8877402</v>
      </c>
      <c r="F154" s="7">
        <v>9449428.3540215362</v>
      </c>
      <c r="G154" s="7">
        <v>14097257141.422512</v>
      </c>
      <c r="H154" s="7">
        <v>588704.20972373732</v>
      </c>
      <c r="I154" s="7">
        <v>398093.97305880213</v>
      </c>
      <c r="J154" s="7">
        <v>804598.40393084276</v>
      </c>
      <c r="K154" s="7">
        <v>37855.129779638628</v>
      </c>
      <c r="L154" s="7">
        <v>26903914.097425234</v>
      </c>
      <c r="M154" s="7">
        <v>5170803.1555982539</v>
      </c>
      <c r="N154" s="7">
        <v>238591.72433831124</v>
      </c>
      <c r="O154" s="7">
        <v>13344.245569161127</v>
      </c>
      <c r="P154" s="22" t="str">
        <f t="shared" si="2"/>
        <v>Yes</v>
      </c>
    </row>
    <row r="155" spans="1:16" x14ac:dyDescent="0.3">
      <c r="A155" s="2" t="s">
        <v>402</v>
      </c>
      <c r="B155" s="2" t="s">
        <v>267</v>
      </c>
      <c r="C155" s="2" t="s">
        <v>410</v>
      </c>
      <c r="D155" s="7">
        <v>1600000</v>
      </c>
      <c r="E155" s="7">
        <v>6267500</v>
      </c>
      <c r="F155" s="7">
        <v>10824562.049778856</v>
      </c>
      <c r="G155" s="7">
        <v>16222504009.676861</v>
      </c>
      <c r="H155" s="7">
        <v>284015.45307886699</v>
      </c>
      <c r="I155" s="7">
        <v>594855.34521690395</v>
      </c>
      <c r="J155" s="7">
        <v>3729049.4161125356</v>
      </c>
      <c r="K155" s="7">
        <v>6311002.8020086996</v>
      </c>
      <c r="L155" s="7">
        <v>21791219.239684071</v>
      </c>
      <c r="M155" s="7">
        <v>5961575.0521740075</v>
      </c>
      <c r="N155" s="7">
        <v>1321708.313585381</v>
      </c>
      <c r="O155" s="7">
        <v>3073839.4044281845</v>
      </c>
      <c r="P155" s="22" t="str">
        <f t="shared" si="2"/>
        <v>Yes</v>
      </c>
    </row>
    <row r="156" spans="1:16" x14ac:dyDescent="0.3">
      <c r="A156" s="2" t="s">
        <v>402</v>
      </c>
      <c r="B156" s="2" t="s">
        <v>267</v>
      </c>
      <c r="C156" s="2" t="s">
        <v>411</v>
      </c>
      <c r="D156" s="7">
        <v>800000</v>
      </c>
      <c r="E156" s="7">
        <v>5599200</v>
      </c>
      <c r="F156" s="7">
        <v>9551914.4010122046</v>
      </c>
      <c r="G156" s="7">
        <v>6974879913.5646715</v>
      </c>
      <c r="H156" s="7">
        <v>202181.5454447727</v>
      </c>
      <c r="I156" s="7">
        <v>379637.70365412056</v>
      </c>
      <c r="J156" s="7">
        <v>2173007.172134609</v>
      </c>
      <c r="K156" s="7">
        <v>20176347.446535952</v>
      </c>
      <c r="L156" s="7">
        <v>56571107.430420376</v>
      </c>
      <c r="M156" s="7">
        <v>12885407.70190894</v>
      </c>
      <c r="N156" s="7">
        <v>1366.43269038069</v>
      </c>
      <c r="O156" s="7">
        <v>3153.5269608125</v>
      </c>
      <c r="P156" s="22" t="str">
        <f t="shared" si="2"/>
        <v>Yes</v>
      </c>
    </row>
  </sheetData>
  <autoFilter ref="A5:P156" xr:uid="{677A6810-17AF-48DD-A0AA-CC3C7B6BCE98}"/>
  <mergeCells count="1">
    <mergeCell ref="K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77EE9-A30F-46C9-8820-D4A399E699C5}">
  <dimension ref="A1:S335"/>
  <sheetViews>
    <sheetView workbookViewId="0">
      <pane xSplit="7" ySplit="5" topLeftCell="H6" activePane="bottomRight" state="frozen"/>
      <selection activeCell="D36" sqref="D36"/>
      <selection pane="topRight" activeCell="D36" sqref="D36"/>
      <selection pane="bottomLeft" activeCell="D36" sqref="D36"/>
      <selection pane="bottomRight" activeCell="H6" sqref="H6"/>
    </sheetView>
  </sheetViews>
  <sheetFormatPr defaultRowHeight="14.4" x14ac:dyDescent="0.3"/>
  <cols>
    <col min="1" max="1" width="7.77734375" style="2" customWidth="1"/>
    <col min="2" max="2" width="9.77734375" style="2" customWidth="1"/>
    <col min="3" max="3" width="39.33203125" style="2" customWidth="1"/>
    <col min="4" max="4" width="11.88671875" style="4" customWidth="1"/>
    <col min="5" max="5" width="32.33203125" style="2" customWidth="1"/>
    <col min="6" max="6" width="33.44140625" style="2" customWidth="1"/>
    <col min="7" max="7" width="38.109375" style="2" customWidth="1"/>
    <col min="8" max="18" width="14.77734375" style="3" customWidth="1"/>
    <col min="19" max="19" width="14.77734375" style="2" customWidth="1"/>
    <col min="20" max="16384" width="8.88671875" style="2"/>
  </cols>
  <sheetData>
    <row r="1" spans="1:19" ht="18" x14ac:dyDescent="0.3">
      <c r="A1" s="12" t="s">
        <v>258</v>
      </c>
      <c r="N1" s="24" t="s">
        <v>256</v>
      </c>
      <c r="O1" s="24"/>
      <c r="P1" s="24"/>
      <c r="Q1" s="24"/>
      <c r="R1" s="24"/>
    </row>
    <row r="3" spans="1:19" x14ac:dyDescent="0.3">
      <c r="A3" s="13" t="s">
        <v>999</v>
      </c>
    </row>
    <row r="4" spans="1:19" x14ac:dyDescent="0.3">
      <c r="A4" s="13"/>
    </row>
    <row r="5" spans="1:19" ht="100.8" x14ac:dyDescent="0.3">
      <c r="A5" s="10" t="s">
        <v>1</v>
      </c>
      <c r="B5" s="10" t="s">
        <v>0</v>
      </c>
      <c r="C5" s="10" t="s">
        <v>5</v>
      </c>
      <c r="D5" s="11" t="s">
        <v>237</v>
      </c>
      <c r="E5" s="10" t="s">
        <v>4</v>
      </c>
      <c r="F5" s="10" t="s">
        <v>3</v>
      </c>
      <c r="G5" s="10" t="s">
        <v>2</v>
      </c>
      <c r="H5" s="21" t="s">
        <v>261</v>
      </c>
      <c r="I5" s="21" t="s">
        <v>996</v>
      </c>
      <c r="J5" s="9" t="s">
        <v>262</v>
      </c>
      <c r="K5" s="9" t="s">
        <v>264</v>
      </c>
      <c r="L5" s="9" t="s">
        <v>265</v>
      </c>
      <c r="M5" s="9" t="s">
        <v>263</v>
      </c>
      <c r="N5" s="9" t="s">
        <v>251</v>
      </c>
      <c r="O5" s="9" t="s">
        <v>252</v>
      </c>
      <c r="P5" s="9" t="s">
        <v>253</v>
      </c>
      <c r="Q5" s="9" t="s">
        <v>255</v>
      </c>
      <c r="R5" s="9" t="s">
        <v>254</v>
      </c>
      <c r="S5" s="9" t="s">
        <v>994</v>
      </c>
    </row>
    <row r="6" spans="1:19" x14ac:dyDescent="0.3">
      <c r="A6" s="14" t="s">
        <v>266</v>
      </c>
      <c r="B6" s="14" t="s">
        <v>267</v>
      </c>
      <c r="C6" s="14" t="s">
        <v>268</v>
      </c>
      <c r="D6" s="23" t="s">
        <v>238</v>
      </c>
      <c r="E6" s="14" t="s">
        <v>10</v>
      </c>
      <c r="F6" s="14" t="s">
        <v>672</v>
      </c>
      <c r="G6" s="14" t="s">
        <v>412</v>
      </c>
      <c r="H6" s="15">
        <v>25586</v>
      </c>
      <c r="I6" s="15">
        <v>20816.062294928648</v>
      </c>
      <c r="J6" s="15">
        <v>1656.24263254677</v>
      </c>
      <c r="K6" s="15">
        <v>699.15227895424403</v>
      </c>
      <c r="L6" s="15">
        <v>4795.6749902740803</v>
      </c>
      <c r="M6" s="15">
        <v>32112436.6253484</v>
      </c>
      <c r="N6" s="15">
        <v>140.800683647451</v>
      </c>
      <c r="O6" s="15">
        <v>0</v>
      </c>
      <c r="P6" s="15">
        <v>8445.9683889411299</v>
      </c>
      <c r="Q6" s="15">
        <v>3036.3086626754898</v>
      </c>
      <c r="R6" s="15">
        <v>5523.9217473273902</v>
      </c>
      <c r="S6" s="16" t="str">
        <f>IF(H6&gt;249999,"Yes",IF(I6&gt;249999,"Yes","No"))</f>
        <v>No</v>
      </c>
    </row>
    <row r="7" spans="1:19" x14ac:dyDescent="0.3">
      <c r="A7" s="14" t="s">
        <v>266</v>
      </c>
      <c r="B7" s="14" t="s">
        <v>267</v>
      </c>
      <c r="C7" s="14" t="s">
        <v>268</v>
      </c>
      <c r="D7" s="23" t="s">
        <v>242</v>
      </c>
      <c r="E7" s="14" t="s">
        <v>25</v>
      </c>
      <c r="F7" s="14" t="s">
        <v>673</v>
      </c>
      <c r="G7" s="14" t="s">
        <v>413</v>
      </c>
      <c r="H7" s="15">
        <v>167700</v>
      </c>
      <c r="I7" s="15">
        <v>107757.97918683318</v>
      </c>
      <c r="J7" s="15">
        <v>49649.5128564111</v>
      </c>
      <c r="K7" s="15">
        <v>12500.077514984499</v>
      </c>
      <c r="L7" s="15">
        <v>147033.05237384301</v>
      </c>
      <c r="M7" s="15">
        <v>154920994.25578001</v>
      </c>
      <c r="N7" s="15">
        <v>15586.5789391583</v>
      </c>
      <c r="O7" s="15">
        <v>64941.529103140099</v>
      </c>
      <c r="P7" s="15">
        <v>11743.9161630333</v>
      </c>
      <c r="Q7" s="15">
        <v>2098.4502030846402</v>
      </c>
      <c r="R7" s="15">
        <v>4842.9164041049198</v>
      </c>
      <c r="S7" s="16" t="str">
        <f t="shared" ref="S7:S70" si="0">IF(H7&gt;249999,"Yes",IF(I7&gt;249999,"Yes","No"))</f>
        <v>No</v>
      </c>
    </row>
    <row r="8" spans="1:19" x14ac:dyDescent="0.3">
      <c r="A8" s="2" t="s">
        <v>266</v>
      </c>
      <c r="B8" s="2" t="s">
        <v>267</v>
      </c>
      <c r="C8" s="2" t="s">
        <v>269</v>
      </c>
      <c r="D8" s="4" t="s">
        <v>239</v>
      </c>
      <c r="E8" s="2" t="s">
        <v>25</v>
      </c>
      <c r="F8" s="2" t="s">
        <v>674</v>
      </c>
      <c r="G8" s="2" t="s">
        <v>414</v>
      </c>
      <c r="H8" s="3">
        <v>1418728</v>
      </c>
      <c r="I8" s="3">
        <v>878567.15199848264</v>
      </c>
      <c r="J8" s="3">
        <v>143419.64891550798</v>
      </c>
      <c r="K8" s="3">
        <v>76254.324879204214</v>
      </c>
      <c r="L8" s="3">
        <v>2173223.5626217085</v>
      </c>
      <c r="M8" s="3">
        <v>1221463767.6068645</v>
      </c>
      <c r="N8" s="3">
        <v>102682.88835740795</v>
      </c>
      <c r="O8" s="3">
        <v>138367.16659623</v>
      </c>
      <c r="P8" s="3">
        <v>1073375.4171039239</v>
      </c>
      <c r="Q8" s="3">
        <v>95763.129748790117</v>
      </c>
      <c r="R8" s="3">
        <v>15465.804853867829</v>
      </c>
      <c r="S8" s="22" t="str">
        <f t="shared" si="0"/>
        <v>Yes</v>
      </c>
    </row>
    <row r="9" spans="1:19" x14ac:dyDescent="0.3">
      <c r="A9" s="14" t="s">
        <v>266</v>
      </c>
      <c r="B9" s="14" t="s">
        <v>267</v>
      </c>
      <c r="C9" s="14" t="s">
        <v>269</v>
      </c>
      <c r="D9" s="23" t="s">
        <v>238</v>
      </c>
      <c r="E9" s="14" t="s">
        <v>25</v>
      </c>
      <c r="F9" s="14" t="s">
        <v>675</v>
      </c>
      <c r="G9" s="14" t="s">
        <v>415</v>
      </c>
      <c r="H9" s="15">
        <v>35688</v>
      </c>
      <c r="I9" s="15">
        <v>29034.770232995135</v>
      </c>
      <c r="J9" s="15">
        <v>1198.4961904919301</v>
      </c>
      <c r="K9" s="15">
        <v>434.02760609999302</v>
      </c>
      <c r="L9" s="15">
        <v>16864.463065029198</v>
      </c>
      <c r="M9" s="15">
        <v>34670086.708422899</v>
      </c>
      <c r="N9" s="15">
        <v>0</v>
      </c>
      <c r="O9" s="15">
        <v>28524.327239575399</v>
      </c>
      <c r="P9" s="15">
        <v>80193.457873278807</v>
      </c>
      <c r="Q9" s="15">
        <v>2338.1793322595599</v>
      </c>
      <c r="R9" s="15">
        <v>58.437523986759402</v>
      </c>
      <c r="S9" s="16" t="str">
        <f t="shared" si="0"/>
        <v>No</v>
      </c>
    </row>
    <row r="10" spans="1:19" x14ac:dyDescent="0.3">
      <c r="A10" s="2" t="s">
        <v>266</v>
      </c>
      <c r="B10" s="2" t="s">
        <v>267</v>
      </c>
      <c r="C10" s="2" t="s">
        <v>269</v>
      </c>
      <c r="D10" s="4" t="s">
        <v>240</v>
      </c>
      <c r="E10" s="2" t="s">
        <v>10</v>
      </c>
      <c r="F10" s="2" t="s">
        <v>676</v>
      </c>
      <c r="G10" s="2" t="s">
        <v>416</v>
      </c>
      <c r="H10" s="3">
        <v>3167113</v>
      </c>
      <c r="I10" s="3">
        <v>2553339.7215792509</v>
      </c>
      <c r="J10" s="3">
        <v>416330.82143103983</v>
      </c>
      <c r="K10" s="3">
        <v>143667.40210499874</v>
      </c>
      <c r="L10" s="3">
        <v>1559523.8502784397</v>
      </c>
      <c r="M10" s="3">
        <v>3575557405.366034</v>
      </c>
      <c r="N10" s="3">
        <v>60143.410891074302</v>
      </c>
      <c r="O10" s="3">
        <v>20428.777482971742</v>
      </c>
      <c r="P10" s="3">
        <v>1021881.7538352774</v>
      </c>
      <c r="Q10" s="3">
        <v>337657.04228977539</v>
      </c>
      <c r="R10" s="3">
        <v>179328.94561145623</v>
      </c>
      <c r="S10" s="22" t="str">
        <f t="shared" si="0"/>
        <v>Yes</v>
      </c>
    </row>
    <row r="11" spans="1:19" x14ac:dyDescent="0.3">
      <c r="A11" s="2" t="s">
        <v>266</v>
      </c>
      <c r="B11" s="2" t="s">
        <v>267</v>
      </c>
      <c r="C11" s="2" t="s">
        <v>270</v>
      </c>
      <c r="D11" s="4" t="s">
        <v>239</v>
      </c>
      <c r="E11" s="2" t="s">
        <v>25</v>
      </c>
      <c r="F11" s="2" t="s">
        <v>677</v>
      </c>
      <c r="G11" s="2" t="s">
        <v>417</v>
      </c>
      <c r="H11" s="3">
        <v>474630</v>
      </c>
      <c r="I11" s="3">
        <v>293921.26422615175</v>
      </c>
      <c r="J11" s="3">
        <v>71137.00471642286</v>
      </c>
      <c r="K11" s="3">
        <v>26898.89084534924</v>
      </c>
      <c r="L11" s="3">
        <v>660488.26469366869</v>
      </c>
      <c r="M11" s="3">
        <v>418106376.68138057</v>
      </c>
      <c r="N11" s="3">
        <v>30259.172012947409</v>
      </c>
      <c r="O11" s="3">
        <v>40063.745551319</v>
      </c>
      <c r="P11" s="3">
        <v>310636.45387628034</v>
      </c>
      <c r="Q11" s="3">
        <v>54910.018766897461</v>
      </c>
      <c r="R11" s="3">
        <v>7523.07589272111</v>
      </c>
      <c r="S11" s="22" t="str">
        <f t="shared" si="0"/>
        <v>Yes</v>
      </c>
    </row>
    <row r="12" spans="1:19" x14ac:dyDescent="0.3">
      <c r="A12" s="2" t="s">
        <v>266</v>
      </c>
      <c r="B12" s="2" t="s">
        <v>267</v>
      </c>
      <c r="C12" s="2" t="s">
        <v>270</v>
      </c>
      <c r="D12" s="4" t="s">
        <v>240</v>
      </c>
      <c r="E12" s="2" t="s">
        <v>10</v>
      </c>
      <c r="F12" s="2" t="s">
        <v>678</v>
      </c>
      <c r="G12" s="2" t="s">
        <v>418</v>
      </c>
      <c r="H12" s="3">
        <v>889875</v>
      </c>
      <c r="I12" s="3">
        <v>717420.93974554609</v>
      </c>
      <c r="J12" s="3">
        <v>156383.63706507563</v>
      </c>
      <c r="K12" s="3">
        <v>59054.318858556006</v>
      </c>
      <c r="L12" s="3">
        <v>681291.42268190812</v>
      </c>
      <c r="M12" s="3">
        <v>976469274.49902916</v>
      </c>
      <c r="N12" s="3">
        <v>29319.912809398698</v>
      </c>
      <c r="O12" s="3">
        <v>7273.25368836089</v>
      </c>
      <c r="P12" s="3">
        <v>342017.26954714174</v>
      </c>
      <c r="Q12" s="3">
        <v>176532.23679189716</v>
      </c>
      <c r="R12" s="3">
        <v>145098.88415280753</v>
      </c>
      <c r="S12" s="22" t="str">
        <f t="shared" si="0"/>
        <v>Yes</v>
      </c>
    </row>
    <row r="13" spans="1:19" x14ac:dyDescent="0.3">
      <c r="A13" s="14" t="s">
        <v>266</v>
      </c>
      <c r="B13" s="14" t="s">
        <v>267</v>
      </c>
      <c r="C13" s="14" t="s">
        <v>271</v>
      </c>
      <c r="D13" s="23" t="s">
        <v>240</v>
      </c>
      <c r="E13" s="14" t="s">
        <v>10</v>
      </c>
      <c r="F13" s="14" t="s">
        <v>679</v>
      </c>
      <c r="G13" s="14" t="s">
        <v>419</v>
      </c>
      <c r="H13" s="15">
        <v>36289</v>
      </c>
      <c r="I13" s="15">
        <v>29256.343286895481</v>
      </c>
      <c r="J13" s="15">
        <v>2398.1824616088038</v>
      </c>
      <c r="K13" s="15">
        <v>1160.9857503955627</v>
      </c>
      <c r="L13" s="15">
        <v>11069.464484694623</v>
      </c>
      <c r="M13" s="15">
        <v>42833315.709246382</v>
      </c>
      <c r="N13" s="15">
        <v>0</v>
      </c>
      <c r="O13" s="15">
        <v>1487.7499443041218</v>
      </c>
      <c r="P13" s="15">
        <v>4430.8567195444639</v>
      </c>
      <c r="Q13" s="15">
        <v>12264.086228770117</v>
      </c>
      <c r="R13" s="15">
        <v>3002.0589415836826</v>
      </c>
      <c r="S13" s="16" t="str">
        <f t="shared" si="0"/>
        <v>No</v>
      </c>
    </row>
    <row r="14" spans="1:19" x14ac:dyDescent="0.3">
      <c r="A14" s="2" t="s">
        <v>266</v>
      </c>
      <c r="B14" s="2" t="s">
        <v>267</v>
      </c>
      <c r="C14" s="2" t="s">
        <v>272</v>
      </c>
      <c r="D14" s="4" t="s">
        <v>242</v>
      </c>
      <c r="E14" s="2" t="s">
        <v>10</v>
      </c>
      <c r="F14" s="2" t="s">
        <v>680</v>
      </c>
      <c r="G14" s="2" t="s">
        <v>420</v>
      </c>
      <c r="H14" s="3">
        <v>1024000</v>
      </c>
      <c r="I14" s="3">
        <v>657985.51393748424</v>
      </c>
      <c r="J14" s="3">
        <v>303166.97176484799</v>
      </c>
      <c r="K14" s="3">
        <v>76327.247318688998</v>
      </c>
      <c r="L14" s="3">
        <v>897804.68473950704</v>
      </c>
      <c r="M14" s="3">
        <v>945969577.32807899</v>
      </c>
      <c r="N14" s="3">
        <v>95173.863051271095</v>
      </c>
      <c r="O14" s="3">
        <v>396542.193211779</v>
      </c>
      <c r="P14" s="3">
        <v>71710.018789183596</v>
      </c>
      <c r="Q14" s="3">
        <v>12813.4347522878</v>
      </c>
      <c r="R14" s="3">
        <v>29571.534870622701</v>
      </c>
      <c r="S14" s="22" t="str">
        <f t="shared" si="0"/>
        <v>Yes</v>
      </c>
    </row>
    <row r="15" spans="1:19" x14ac:dyDescent="0.3">
      <c r="A15" s="14" t="s">
        <v>266</v>
      </c>
      <c r="B15" s="14" t="s">
        <v>267</v>
      </c>
      <c r="C15" s="14" t="s">
        <v>273</v>
      </c>
      <c r="D15" s="23" t="s">
        <v>239</v>
      </c>
      <c r="E15" s="14" t="s">
        <v>25</v>
      </c>
      <c r="F15" s="14" t="s">
        <v>681</v>
      </c>
      <c r="G15" s="14" t="s">
        <v>421</v>
      </c>
      <c r="H15" s="15">
        <v>197788</v>
      </c>
      <c r="I15" s="15">
        <v>122482.98465912837</v>
      </c>
      <c r="J15" s="15">
        <v>43123.738712199796</v>
      </c>
      <c r="K15" s="15">
        <v>12968.206024447643</v>
      </c>
      <c r="L15" s="15">
        <v>216692.94083134949</v>
      </c>
      <c r="M15" s="15">
        <v>181685936.91664916</v>
      </c>
      <c r="N15" s="15">
        <v>8595.8922704056822</v>
      </c>
      <c r="O15" s="15">
        <v>10928.5205233788</v>
      </c>
      <c r="P15" s="15">
        <v>86783.434568805576</v>
      </c>
      <c r="Q15" s="15">
        <v>39349.817614056359</v>
      </c>
      <c r="R15" s="15">
        <v>4914.0151627714285</v>
      </c>
      <c r="S15" s="16" t="str">
        <f t="shared" si="0"/>
        <v>No</v>
      </c>
    </row>
    <row r="16" spans="1:19" x14ac:dyDescent="0.3">
      <c r="A16" s="14" t="s">
        <v>266</v>
      </c>
      <c r="B16" s="14" t="s">
        <v>267</v>
      </c>
      <c r="C16" s="14" t="s">
        <v>273</v>
      </c>
      <c r="D16" s="23" t="s">
        <v>238</v>
      </c>
      <c r="E16" s="14" t="s">
        <v>25</v>
      </c>
      <c r="F16" s="14" t="s">
        <v>682</v>
      </c>
      <c r="G16" s="14" t="s">
        <v>422</v>
      </c>
      <c r="H16" s="15">
        <v>15646</v>
      </c>
      <c r="I16" s="15">
        <v>12729.153078498064</v>
      </c>
      <c r="J16" s="15">
        <v>525.43351816960296</v>
      </c>
      <c r="K16" s="15">
        <v>190.28233369873601</v>
      </c>
      <c r="L16" s="15">
        <v>7393.5605558015804</v>
      </c>
      <c r="M16" s="15">
        <v>15199735.9515799</v>
      </c>
      <c r="N16" s="15">
        <v>0</v>
      </c>
      <c r="O16" s="15">
        <v>12505.3694236269</v>
      </c>
      <c r="P16" s="15">
        <v>35157.667616154402</v>
      </c>
      <c r="Q16" s="15">
        <v>1025.08276822834</v>
      </c>
      <c r="R16" s="15">
        <v>25.6196340589788</v>
      </c>
      <c r="S16" s="16" t="str">
        <f t="shared" si="0"/>
        <v>No</v>
      </c>
    </row>
    <row r="17" spans="1:19" x14ac:dyDescent="0.3">
      <c r="A17" s="2" t="s">
        <v>266</v>
      </c>
      <c r="B17" s="2" t="s">
        <v>267</v>
      </c>
      <c r="C17" s="2" t="s">
        <v>273</v>
      </c>
      <c r="D17" s="4" t="s">
        <v>240</v>
      </c>
      <c r="E17" s="2" t="s">
        <v>10</v>
      </c>
      <c r="F17" s="2" t="s">
        <v>683</v>
      </c>
      <c r="G17" s="2" t="s">
        <v>423</v>
      </c>
      <c r="H17" s="3">
        <v>3580034</v>
      </c>
      <c r="I17" s="3">
        <v>2886238.3555004993</v>
      </c>
      <c r="J17" s="3">
        <v>516815.01451381884</v>
      </c>
      <c r="K17" s="3">
        <v>179561.37340098992</v>
      </c>
      <c r="L17" s="3">
        <v>2603515.0551871648</v>
      </c>
      <c r="M17" s="3">
        <v>3908091730.5706902</v>
      </c>
      <c r="N17" s="3">
        <v>128932.43709774</v>
      </c>
      <c r="O17" s="3">
        <v>21483.890983706144</v>
      </c>
      <c r="P17" s="3">
        <v>1704374.0420696647</v>
      </c>
      <c r="Q17" s="3">
        <v>704490.40876733733</v>
      </c>
      <c r="R17" s="3">
        <v>337433.56672948378</v>
      </c>
      <c r="S17" s="22" t="str">
        <f t="shared" si="0"/>
        <v>Yes</v>
      </c>
    </row>
    <row r="18" spans="1:19" x14ac:dyDescent="0.3">
      <c r="A18" s="14" t="s">
        <v>266</v>
      </c>
      <c r="B18" s="14" t="s">
        <v>267</v>
      </c>
      <c r="C18" s="14" t="s">
        <v>274</v>
      </c>
      <c r="D18" s="23" t="s">
        <v>240</v>
      </c>
      <c r="E18" s="14" t="s">
        <v>10</v>
      </c>
      <c r="F18" s="14" t="s">
        <v>684</v>
      </c>
      <c r="G18" s="14" t="s">
        <v>424</v>
      </c>
      <c r="H18" s="15">
        <v>135688</v>
      </c>
      <c r="I18" s="15">
        <v>109392.23202381635</v>
      </c>
      <c r="J18" s="15">
        <v>6561.9836364740459</v>
      </c>
      <c r="K18" s="15">
        <v>5236.9703821819739</v>
      </c>
      <c r="L18" s="15">
        <v>36827.960158986971</v>
      </c>
      <c r="M18" s="15">
        <v>166888160.95733556</v>
      </c>
      <c r="N18" s="15">
        <v>0</v>
      </c>
      <c r="O18" s="15">
        <v>3422.6505147295202</v>
      </c>
      <c r="P18" s="15">
        <v>26646.3227134925</v>
      </c>
      <c r="Q18" s="15">
        <v>54953.312273589778</v>
      </c>
      <c r="R18" s="15">
        <v>8926.1459996253543</v>
      </c>
      <c r="S18" s="16" t="str">
        <f t="shared" si="0"/>
        <v>No</v>
      </c>
    </row>
    <row r="19" spans="1:19" x14ac:dyDescent="0.3">
      <c r="A19" s="14" t="s">
        <v>266</v>
      </c>
      <c r="B19" s="14" t="s">
        <v>267</v>
      </c>
      <c r="C19" s="14" t="s">
        <v>275</v>
      </c>
      <c r="D19" s="23" t="s">
        <v>239</v>
      </c>
      <c r="E19" s="14" t="s">
        <v>25</v>
      </c>
      <c r="F19" s="14" t="s">
        <v>685</v>
      </c>
      <c r="G19" s="14" t="s">
        <v>425</v>
      </c>
      <c r="H19" s="15">
        <v>39828</v>
      </c>
      <c r="I19" s="15">
        <v>24664.045912814556</v>
      </c>
      <c r="J19" s="15">
        <v>2475.7000088401442</v>
      </c>
      <c r="K19" s="15">
        <v>1821.9479029906013</v>
      </c>
      <c r="L19" s="15">
        <v>68571.164044402583</v>
      </c>
      <c r="M19" s="15">
        <v>33925496.201763563</v>
      </c>
      <c r="N19" s="15">
        <v>3450.34992282237</v>
      </c>
      <c r="O19" s="15">
        <v>4683.6516528766597</v>
      </c>
      <c r="P19" s="15">
        <v>36069.606304986504</v>
      </c>
      <c r="Q19" s="15">
        <v>471.31159637191399</v>
      </c>
      <c r="R19" s="15">
        <v>184.65461250441655</v>
      </c>
      <c r="S19" s="16" t="str">
        <f t="shared" si="0"/>
        <v>No</v>
      </c>
    </row>
    <row r="20" spans="1:19" x14ac:dyDescent="0.3">
      <c r="A20" s="14" t="s">
        <v>266</v>
      </c>
      <c r="B20" s="14" t="s">
        <v>267</v>
      </c>
      <c r="C20" s="14" t="s">
        <v>275</v>
      </c>
      <c r="D20" s="23" t="s">
        <v>238</v>
      </c>
      <c r="E20" s="14" t="s">
        <v>25</v>
      </c>
      <c r="F20" s="14" t="s">
        <v>686</v>
      </c>
      <c r="G20" s="14" t="s">
        <v>426</v>
      </c>
      <c r="H20" s="15">
        <v>64697</v>
      </c>
      <c r="I20" s="15">
        <v>52635.690701750907</v>
      </c>
      <c r="J20" s="15">
        <v>3456.9056222348199</v>
      </c>
      <c r="K20" s="15">
        <v>1411.9873313273129</v>
      </c>
      <c r="L20" s="15">
        <v>18818.13664231119</v>
      </c>
      <c r="M20" s="15">
        <v>74543693.702047408</v>
      </c>
      <c r="N20" s="15">
        <v>226.873672505803</v>
      </c>
      <c r="O20" s="15">
        <v>18758.8534048654</v>
      </c>
      <c r="P20" s="15">
        <v>66347.829194140795</v>
      </c>
      <c r="Q20" s="15">
        <v>6430.1268319437095</v>
      </c>
      <c r="R20" s="15">
        <v>8939.1862623528978</v>
      </c>
      <c r="S20" s="16" t="str">
        <f t="shared" si="0"/>
        <v>No</v>
      </c>
    </row>
    <row r="21" spans="1:19" x14ac:dyDescent="0.3">
      <c r="A21" s="2" t="s">
        <v>266</v>
      </c>
      <c r="B21" s="2" t="s">
        <v>267</v>
      </c>
      <c r="C21" s="2" t="s">
        <v>275</v>
      </c>
      <c r="D21" s="4" t="s">
        <v>240</v>
      </c>
      <c r="E21" s="2" t="s">
        <v>10</v>
      </c>
      <c r="F21" s="2" t="s">
        <v>687</v>
      </c>
      <c r="G21" s="2" t="s">
        <v>427</v>
      </c>
      <c r="H21" s="3">
        <v>1279562</v>
      </c>
      <c r="I21" s="3">
        <v>1031588.225877444</v>
      </c>
      <c r="J21" s="3">
        <v>180974.64501981746</v>
      </c>
      <c r="K21" s="3">
        <v>65925.959070201934</v>
      </c>
      <c r="L21" s="3">
        <v>1072793.8945798473</v>
      </c>
      <c r="M21" s="3">
        <v>1410790980.7288988</v>
      </c>
      <c r="N21" s="3">
        <v>55256.758756174502</v>
      </c>
      <c r="O21" s="3">
        <v>25789.437835724795</v>
      </c>
      <c r="P21" s="3">
        <v>786626.20068358304</v>
      </c>
      <c r="Q21" s="3">
        <v>481499.64104654535</v>
      </c>
      <c r="R21" s="3">
        <v>110786.55746586091</v>
      </c>
      <c r="S21" s="22" t="str">
        <f t="shared" si="0"/>
        <v>Yes</v>
      </c>
    </row>
    <row r="22" spans="1:19" x14ac:dyDescent="0.3">
      <c r="A22" s="2" t="s">
        <v>26</v>
      </c>
      <c r="B22" s="2" t="s">
        <v>276</v>
      </c>
      <c r="C22" s="2" t="s">
        <v>277</v>
      </c>
      <c r="D22" s="4" t="s">
        <v>238</v>
      </c>
      <c r="E22" s="2" t="s">
        <v>10</v>
      </c>
      <c r="F22" s="2" t="s">
        <v>688</v>
      </c>
      <c r="G22" s="2" t="s">
        <v>428</v>
      </c>
      <c r="H22" s="3">
        <v>390451</v>
      </c>
      <c r="I22" s="3">
        <v>223461.19338420825</v>
      </c>
      <c r="J22" s="3">
        <v>33505.033915484295</v>
      </c>
      <c r="K22" s="3">
        <v>13774.917240876022</v>
      </c>
      <c r="L22" s="3">
        <v>942923.56709409738</v>
      </c>
      <c r="M22" s="3">
        <v>278325041.46975702</v>
      </c>
      <c r="N22" s="3">
        <v>970.92988689132403</v>
      </c>
      <c r="O22" s="3">
        <v>155954.76474806573</v>
      </c>
      <c r="P22" s="3">
        <v>2350265.6229640478</v>
      </c>
      <c r="Q22" s="3">
        <v>1043.7767842378421</v>
      </c>
      <c r="R22" s="3">
        <v>1637.1049555589552</v>
      </c>
      <c r="S22" s="22" t="str">
        <f t="shared" si="0"/>
        <v>Yes</v>
      </c>
    </row>
    <row r="23" spans="1:19" x14ac:dyDescent="0.3">
      <c r="A23" s="14" t="s">
        <v>26</v>
      </c>
      <c r="B23" s="14" t="s">
        <v>276</v>
      </c>
      <c r="C23" s="14" t="s">
        <v>277</v>
      </c>
      <c r="D23" s="23" t="s">
        <v>238</v>
      </c>
      <c r="E23" s="14" t="s">
        <v>25</v>
      </c>
      <c r="F23" s="14" t="s">
        <v>689</v>
      </c>
      <c r="G23" s="14" t="s">
        <v>429</v>
      </c>
      <c r="H23" s="15">
        <v>190059</v>
      </c>
      <c r="I23" s="15">
        <v>109134.16610658827</v>
      </c>
      <c r="J23" s="15">
        <v>17150.876845669423</v>
      </c>
      <c r="K23" s="15">
        <v>7096.5138342340488</v>
      </c>
      <c r="L23" s="15">
        <v>507659.00734580209</v>
      </c>
      <c r="M23" s="15">
        <v>119535479.89017747</v>
      </c>
      <c r="N23" s="15">
        <v>208.4451454263849</v>
      </c>
      <c r="O23" s="15">
        <v>89782.592786303183</v>
      </c>
      <c r="P23" s="15">
        <v>1226203.9566151004</v>
      </c>
      <c r="Q23" s="15">
        <v>324.95798905829099</v>
      </c>
      <c r="R23" s="15">
        <v>119.39287390648015</v>
      </c>
      <c r="S23" s="16" t="str">
        <f t="shared" si="0"/>
        <v>No</v>
      </c>
    </row>
    <row r="24" spans="1:19" x14ac:dyDescent="0.3">
      <c r="A24" s="14" t="s">
        <v>26</v>
      </c>
      <c r="B24" s="14" t="s">
        <v>276</v>
      </c>
      <c r="C24" s="14" t="s">
        <v>277</v>
      </c>
      <c r="D24" s="23" t="s">
        <v>238</v>
      </c>
      <c r="E24" s="14" t="s">
        <v>25</v>
      </c>
      <c r="F24" s="14" t="s">
        <v>690</v>
      </c>
      <c r="G24" s="14" t="s">
        <v>430</v>
      </c>
      <c r="H24" s="15">
        <v>238297</v>
      </c>
      <c r="I24" s="15">
        <v>136654.76144880665</v>
      </c>
      <c r="J24" s="15">
        <v>19182.568950130648</v>
      </c>
      <c r="K24" s="15">
        <v>7860.1357276629533</v>
      </c>
      <c r="L24" s="15">
        <v>481901.4199932724</v>
      </c>
      <c r="M24" s="15">
        <v>231073804.93634629</v>
      </c>
      <c r="N24" s="15">
        <v>57.873739784023897</v>
      </c>
      <c r="O24" s="15">
        <v>60854.798673570636</v>
      </c>
      <c r="P24" s="15">
        <v>1281997.3631280842</v>
      </c>
      <c r="Q24" s="15">
        <v>444.0969347013903</v>
      </c>
      <c r="R24" s="15">
        <v>38.221857256044217</v>
      </c>
      <c r="S24" s="16" t="str">
        <f t="shared" si="0"/>
        <v>No</v>
      </c>
    </row>
    <row r="25" spans="1:19" x14ac:dyDescent="0.3">
      <c r="A25" s="2" t="s">
        <v>26</v>
      </c>
      <c r="B25" s="2" t="s">
        <v>276</v>
      </c>
      <c r="C25" s="2" t="s">
        <v>278</v>
      </c>
      <c r="D25" s="4" t="s">
        <v>238</v>
      </c>
      <c r="E25" s="2" t="s">
        <v>10</v>
      </c>
      <c r="F25" s="2" t="s">
        <v>691</v>
      </c>
      <c r="G25" s="2" t="s">
        <v>431</v>
      </c>
      <c r="H25" s="3">
        <v>274738</v>
      </c>
      <c r="I25" s="3">
        <v>156742.67845122892</v>
      </c>
      <c r="J25" s="3">
        <v>17458.363250132905</v>
      </c>
      <c r="K25" s="3">
        <v>7788.9260413859784</v>
      </c>
      <c r="L25" s="3">
        <v>343784.26808000682</v>
      </c>
      <c r="M25" s="3">
        <v>233304453.76630998</v>
      </c>
      <c r="N25" s="3">
        <v>4444.915150717412</v>
      </c>
      <c r="O25" s="3">
        <v>54922.938562578776</v>
      </c>
      <c r="P25" s="3">
        <v>713482.46677878744</v>
      </c>
      <c r="Q25" s="3">
        <v>9376.9075551176338</v>
      </c>
      <c r="R25" s="3">
        <v>8512.2441447621422</v>
      </c>
      <c r="S25" s="22" t="str">
        <f t="shared" si="0"/>
        <v>Yes</v>
      </c>
    </row>
    <row r="26" spans="1:19" x14ac:dyDescent="0.3">
      <c r="A26" s="2" t="s">
        <v>26</v>
      </c>
      <c r="B26" s="2" t="s">
        <v>276</v>
      </c>
      <c r="C26" s="2" t="s">
        <v>279</v>
      </c>
      <c r="D26" s="4" t="s">
        <v>238</v>
      </c>
      <c r="E26" s="2" t="s">
        <v>10</v>
      </c>
      <c r="F26" s="2" t="s">
        <v>692</v>
      </c>
      <c r="G26" s="2" t="s">
        <v>432</v>
      </c>
      <c r="H26" s="3">
        <v>1401455</v>
      </c>
      <c r="I26" s="3">
        <v>799553.79462931107</v>
      </c>
      <c r="J26" s="3">
        <v>66098.209706824564</v>
      </c>
      <c r="K26" s="3">
        <v>27207.02229822888</v>
      </c>
      <c r="L26" s="3">
        <v>1350500.144074776</v>
      </c>
      <c r="M26" s="3">
        <v>1029741821.644558</v>
      </c>
      <c r="N26" s="3">
        <v>49965.228715376201</v>
      </c>
      <c r="O26" s="3">
        <v>553000.71708206041</v>
      </c>
      <c r="P26" s="3">
        <v>1566728.5835971718</v>
      </c>
      <c r="Q26" s="3">
        <v>24698.60387724678</v>
      </c>
      <c r="R26" s="3">
        <v>81251.202406221375</v>
      </c>
      <c r="S26" s="22" t="str">
        <f t="shared" si="0"/>
        <v>Yes</v>
      </c>
    </row>
    <row r="27" spans="1:19" x14ac:dyDescent="0.3">
      <c r="A27" s="2" t="s">
        <v>26</v>
      </c>
      <c r="B27" s="2" t="s">
        <v>276</v>
      </c>
      <c r="C27" s="2" t="s">
        <v>279</v>
      </c>
      <c r="D27" s="4" t="s">
        <v>242</v>
      </c>
      <c r="E27" s="2" t="s">
        <v>25</v>
      </c>
      <c r="F27" s="2" t="s">
        <v>693</v>
      </c>
      <c r="G27" s="2" t="s">
        <v>433</v>
      </c>
      <c r="H27" s="3">
        <v>355867</v>
      </c>
      <c r="I27" s="3">
        <v>214160.66344056706</v>
      </c>
      <c r="J27" s="3">
        <v>11594.828141730852</v>
      </c>
      <c r="K27" s="3">
        <v>6050.3149578699895</v>
      </c>
      <c r="L27" s="3">
        <v>67963.002366479384</v>
      </c>
      <c r="M27" s="3">
        <v>282276484.48085237</v>
      </c>
      <c r="N27" s="3">
        <v>7623.7622539621498</v>
      </c>
      <c r="O27" s="3">
        <v>1418.1354809382449</v>
      </c>
      <c r="P27" s="3">
        <v>28470.649189787764</v>
      </c>
      <c r="Q27" s="3">
        <v>1647.8352790868371</v>
      </c>
      <c r="R27" s="3">
        <v>13653.448329072857</v>
      </c>
      <c r="S27" s="22" t="str">
        <f t="shared" si="0"/>
        <v>Yes</v>
      </c>
    </row>
    <row r="28" spans="1:19" x14ac:dyDescent="0.3">
      <c r="A28" s="14" t="s">
        <v>26</v>
      </c>
      <c r="B28" s="14" t="s">
        <v>276</v>
      </c>
      <c r="C28" s="14" t="s">
        <v>279</v>
      </c>
      <c r="D28" s="23" t="s">
        <v>240</v>
      </c>
      <c r="E28" s="14" t="s">
        <v>14</v>
      </c>
      <c r="F28" s="14" t="s">
        <v>694</v>
      </c>
      <c r="G28" s="14" t="s">
        <v>434</v>
      </c>
      <c r="H28" s="15">
        <v>155530</v>
      </c>
      <c r="I28" s="15">
        <v>67746.852441782161</v>
      </c>
      <c r="J28" s="15">
        <v>2975.85202132933</v>
      </c>
      <c r="K28" s="15">
        <v>3536.64435872279</v>
      </c>
      <c r="L28" s="15">
        <v>35037.435551814</v>
      </c>
      <c r="M28" s="15">
        <v>70616170.665444002</v>
      </c>
      <c r="N28" s="15">
        <v>0</v>
      </c>
      <c r="O28" s="15">
        <v>0</v>
      </c>
      <c r="P28" s="15">
        <v>51184.661029308103</v>
      </c>
      <c r="Q28" s="15">
        <v>64587.575159699001</v>
      </c>
      <c r="R28" s="15">
        <v>2.85524617149016</v>
      </c>
      <c r="S28" s="16" t="str">
        <f t="shared" si="0"/>
        <v>No</v>
      </c>
    </row>
    <row r="29" spans="1:19" x14ac:dyDescent="0.3">
      <c r="A29" s="2" t="s">
        <v>26</v>
      </c>
      <c r="B29" s="2" t="s">
        <v>276</v>
      </c>
      <c r="C29" s="2" t="s">
        <v>280</v>
      </c>
      <c r="D29" s="4" t="s">
        <v>238</v>
      </c>
      <c r="E29" s="2" t="s">
        <v>25</v>
      </c>
      <c r="F29" s="2" t="s">
        <v>695</v>
      </c>
      <c r="G29" s="2" t="s">
        <v>435</v>
      </c>
      <c r="H29" s="3">
        <v>407590</v>
      </c>
      <c r="I29" s="3">
        <v>232536.99273466523</v>
      </c>
      <c r="J29" s="3">
        <v>19662.137447951969</v>
      </c>
      <c r="K29" s="3">
        <v>9106.5755746088107</v>
      </c>
      <c r="L29" s="3">
        <v>340541.86605239374</v>
      </c>
      <c r="M29" s="3">
        <v>362619554.47709501</v>
      </c>
      <c r="N29" s="3">
        <v>7340.0258466957694</v>
      </c>
      <c r="O29" s="3">
        <v>66518.000801460425</v>
      </c>
      <c r="P29" s="3">
        <v>549518.97506682808</v>
      </c>
      <c r="Q29" s="3">
        <v>13616.865751536889</v>
      </c>
      <c r="R29" s="3">
        <v>17322.211547655526</v>
      </c>
      <c r="S29" s="22" t="str">
        <f t="shared" si="0"/>
        <v>Yes</v>
      </c>
    </row>
    <row r="30" spans="1:19" x14ac:dyDescent="0.3">
      <c r="A30" s="2" t="s">
        <v>26</v>
      </c>
      <c r="B30" s="2" t="s">
        <v>276</v>
      </c>
      <c r="C30" s="2" t="s">
        <v>280</v>
      </c>
      <c r="D30" s="4" t="s">
        <v>242</v>
      </c>
      <c r="E30" s="2" t="s">
        <v>10</v>
      </c>
      <c r="F30" s="2" t="s">
        <v>696</v>
      </c>
      <c r="G30" s="2" t="s">
        <v>436</v>
      </c>
      <c r="H30" s="3">
        <v>1042288</v>
      </c>
      <c r="I30" s="3">
        <v>627248.6338327009</v>
      </c>
      <c r="J30" s="3">
        <v>25007.833641852212</v>
      </c>
      <c r="K30" s="3">
        <v>15309.457551803318</v>
      </c>
      <c r="L30" s="3">
        <v>141836.78844270244</v>
      </c>
      <c r="M30" s="3">
        <v>855304217.69514143</v>
      </c>
      <c r="N30" s="3">
        <v>19756.356667775781</v>
      </c>
      <c r="O30" s="3">
        <v>3803.309291522939</v>
      </c>
      <c r="P30" s="3">
        <v>58249.524441840578</v>
      </c>
      <c r="Q30" s="3">
        <v>6727.4846015301991</v>
      </c>
      <c r="R30" s="3">
        <v>39668.572118636643</v>
      </c>
      <c r="S30" s="22" t="str">
        <f t="shared" si="0"/>
        <v>Yes</v>
      </c>
    </row>
    <row r="31" spans="1:19" x14ac:dyDescent="0.3">
      <c r="A31" s="2" t="s">
        <v>26</v>
      </c>
      <c r="B31" s="2" t="s">
        <v>276</v>
      </c>
      <c r="C31" s="2" t="s">
        <v>281</v>
      </c>
      <c r="D31" s="4" t="s">
        <v>238</v>
      </c>
      <c r="E31" s="2" t="s">
        <v>25</v>
      </c>
      <c r="F31" s="2" t="s">
        <v>697</v>
      </c>
      <c r="G31" s="2" t="s">
        <v>437</v>
      </c>
      <c r="H31" s="3">
        <v>617055</v>
      </c>
      <c r="I31" s="3">
        <v>352040.32005664823</v>
      </c>
      <c r="J31" s="3">
        <v>31703.224417955091</v>
      </c>
      <c r="K31" s="3">
        <v>13940.191900297328</v>
      </c>
      <c r="L31" s="3">
        <v>578321.02206101804</v>
      </c>
      <c r="M31" s="3">
        <v>504868186.18994868</v>
      </c>
      <c r="N31" s="3">
        <v>15045.51473298684</v>
      </c>
      <c r="O31" s="3">
        <v>137931.79741504783</v>
      </c>
      <c r="P31" s="3">
        <v>1054569.2685670464</v>
      </c>
      <c r="Q31" s="3">
        <v>16870.574522837895</v>
      </c>
      <c r="R31" s="3">
        <v>29056.715528965426</v>
      </c>
      <c r="S31" s="22" t="str">
        <f t="shared" si="0"/>
        <v>Yes</v>
      </c>
    </row>
    <row r="32" spans="1:19" x14ac:dyDescent="0.3">
      <c r="A32" s="14" t="s">
        <v>26</v>
      </c>
      <c r="B32" s="14" t="s">
        <v>276</v>
      </c>
      <c r="C32" s="14" t="s">
        <v>281</v>
      </c>
      <c r="D32" s="23" t="s">
        <v>243</v>
      </c>
      <c r="E32" s="14" t="s">
        <v>10</v>
      </c>
      <c r="F32" s="14" t="s">
        <v>698</v>
      </c>
      <c r="G32" s="14" t="s">
        <v>438</v>
      </c>
      <c r="H32" s="15">
        <v>150560</v>
      </c>
      <c r="I32" s="15">
        <v>90598.154131740535</v>
      </c>
      <c r="J32" s="15">
        <v>4051.4743427173903</v>
      </c>
      <c r="K32" s="15">
        <v>4028.1730069839955</v>
      </c>
      <c r="L32" s="15">
        <v>1129.5798839868332</v>
      </c>
      <c r="M32" s="15">
        <v>96299287.921236306</v>
      </c>
      <c r="N32" s="15">
        <v>17447.957141006915</v>
      </c>
      <c r="O32" s="15">
        <v>29465.441718123166</v>
      </c>
      <c r="P32" s="15">
        <v>49971.032261051179</v>
      </c>
      <c r="Q32" s="15">
        <v>142935.73391543873</v>
      </c>
      <c r="R32" s="15">
        <v>35819.931815167343</v>
      </c>
      <c r="S32" s="16" t="str">
        <f t="shared" si="0"/>
        <v>No</v>
      </c>
    </row>
    <row r="33" spans="1:19" x14ac:dyDescent="0.3">
      <c r="A33" s="2" t="s">
        <v>26</v>
      </c>
      <c r="B33" s="2" t="s">
        <v>276</v>
      </c>
      <c r="C33" s="2" t="s">
        <v>281</v>
      </c>
      <c r="D33" s="4" t="s">
        <v>243</v>
      </c>
      <c r="E33" s="2" t="s">
        <v>14</v>
      </c>
      <c r="F33" s="2" t="s">
        <v>699</v>
      </c>
      <c r="G33" s="2" t="s">
        <v>439</v>
      </c>
      <c r="H33" s="3">
        <v>269927</v>
      </c>
      <c r="I33" s="3">
        <v>162426.19520668389</v>
      </c>
      <c r="J33" s="3">
        <v>184.62203137656201</v>
      </c>
      <c r="K33" s="3">
        <v>336.09589087703102</v>
      </c>
      <c r="L33" s="3">
        <v>296.14248647883602</v>
      </c>
      <c r="M33" s="3">
        <v>299426429.02845401</v>
      </c>
      <c r="N33" s="3">
        <v>4561.8296681239799</v>
      </c>
      <c r="O33" s="3">
        <v>6933.72110907755</v>
      </c>
      <c r="P33" s="3">
        <v>1615.5467381671599</v>
      </c>
      <c r="Q33" s="3">
        <v>4152.9651594936704</v>
      </c>
      <c r="R33" s="3">
        <v>1558.3565560658701</v>
      </c>
      <c r="S33" s="22" t="str">
        <f t="shared" si="0"/>
        <v>Yes</v>
      </c>
    </row>
    <row r="34" spans="1:19" x14ac:dyDescent="0.3">
      <c r="A34" s="2" t="s">
        <v>26</v>
      </c>
      <c r="B34" s="2" t="s">
        <v>276</v>
      </c>
      <c r="C34" s="2" t="s">
        <v>281</v>
      </c>
      <c r="D34" s="4" t="s">
        <v>242</v>
      </c>
      <c r="E34" s="2" t="s">
        <v>14</v>
      </c>
      <c r="F34" s="2" t="s">
        <v>700</v>
      </c>
      <c r="G34" s="2" t="s">
        <v>440</v>
      </c>
      <c r="H34" s="3">
        <v>353853</v>
      </c>
      <c r="I34" s="3">
        <v>212948.63879043286</v>
      </c>
      <c r="J34" s="3">
        <v>550.56817985984503</v>
      </c>
      <c r="K34" s="3">
        <v>520.08698279771136</v>
      </c>
      <c r="L34" s="3">
        <v>6728.1554650604521</v>
      </c>
      <c r="M34" s="3">
        <v>317378663.3382501</v>
      </c>
      <c r="N34" s="3">
        <v>4709.9659478717795</v>
      </c>
      <c r="O34" s="3">
        <v>0</v>
      </c>
      <c r="P34" s="3">
        <v>5662.5825707041977</v>
      </c>
      <c r="Q34" s="3">
        <v>0</v>
      </c>
      <c r="R34" s="3">
        <v>25.919813278024947</v>
      </c>
      <c r="S34" s="22" t="str">
        <f t="shared" si="0"/>
        <v>Yes</v>
      </c>
    </row>
    <row r="35" spans="1:19" x14ac:dyDescent="0.3">
      <c r="A35" s="14" t="s">
        <v>26</v>
      </c>
      <c r="B35" s="14" t="s">
        <v>276</v>
      </c>
      <c r="C35" s="14" t="s">
        <v>282</v>
      </c>
      <c r="D35" s="23" t="s">
        <v>238</v>
      </c>
      <c r="E35" s="14" t="s">
        <v>14</v>
      </c>
      <c r="F35" s="14" t="s">
        <v>701</v>
      </c>
      <c r="G35" s="14" t="s">
        <v>442</v>
      </c>
      <c r="H35" s="15">
        <v>176410</v>
      </c>
      <c r="I35" s="15">
        <v>100644.8904249918</v>
      </c>
      <c r="J35" s="15">
        <v>15115.33459716773</v>
      </c>
      <c r="K35" s="15">
        <v>6644.3539314611398</v>
      </c>
      <c r="L35" s="15">
        <v>144397.88777563331</v>
      </c>
      <c r="M35" s="15">
        <v>160531999.42017385</v>
      </c>
      <c r="N35" s="15">
        <v>9796.7690800066102</v>
      </c>
      <c r="O35" s="15">
        <v>36589.622560258875</v>
      </c>
      <c r="P35" s="15">
        <v>126506.10479584157</v>
      </c>
      <c r="Q35" s="15">
        <v>14055.653372755769</v>
      </c>
      <c r="R35" s="15">
        <v>8024.6905551223899</v>
      </c>
      <c r="S35" s="16" t="str">
        <f t="shared" si="0"/>
        <v>No</v>
      </c>
    </row>
    <row r="36" spans="1:19" x14ac:dyDescent="0.3">
      <c r="A36" s="14" t="s">
        <v>26</v>
      </c>
      <c r="B36" s="14" t="s">
        <v>276</v>
      </c>
      <c r="C36" s="14" t="s">
        <v>282</v>
      </c>
      <c r="D36" s="23" t="s">
        <v>238</v>
      </c>
      <c r="E36" s="14" t="s">
        <v>14</v>
      </c>
      <c r="F36" s="14" t="s">
        <v>702</v>
      </c>
      <c r="G36" s="14" t="s">
        <v>441</v>
      </c>
      <c r="H36" s="15">
        <v>145378</v>
      </c>
      <c r="I36" s="15">
        <v>82940.60926367245</v>
      </c>
      <c r="J36" s="15">
        <v>12204.187836685778</v>
      </c>
      <c r="K36" s="15">
        <v>5231.3095276646736</v>
      </c>
      <c r="L36" s="15">
        <v>158667.50057122408</v>
      </c>
      <c r="M36" s="15">
        <v>121982990.24285671</v>
      </c>
      <c r="N36" s="15">
        <v>7398.7761050190493</v>
      </c>
      <c r="O36" s="15">
        <v>43632.082205375227</v>
      </c>
      <c r="P36" s="15">
        <v>204710.29214152484</v>
      </c>
      <c r="Q36" s="15">
        <v>9176.2916547155055</v>
      </c>
      <c r="R36" s="15">
        <v>6283.875933348565</v>
      </c>
      <c r="S36" s="16" t="str">
        <f t="shared" si="0"/>
        <v>No</v>
      </c>
    </row>
    <row r="37" spans="1:19" x14ac:dyDescent="0.3">
      <c r="A37" s="2" t="s">
        <v>26</v>
      </c>
      <c r="B37" s="2" t="s">
        <v>276</v>
      </c>
      <c r="C37" s="2" t="s">
        <v>282</v>
      </c>
      <c r="D37" s="4" t="s">
        <v>243</v>
      </c>
      <c r="E37" s="2" t="s">
        <v>10</v>
      </c>
      <c r="F37" s="2" t="s">
        <v>703</v>
      </c>
      <c r="G37" s="2" t="s">
        <v>443</v>
      </c>
      <c r="H37" s="3">
        <v>1603119</v>
      </c>
      <c r="I37" s="3">
        <v>964662.74079119123</v>
      </c>
      <c r="J37" s="3">
        <v>68777.401143083582</v>
      </c>
      <c r="K37" s="3">
        <v>96840.889486546177</v>
      </c>
      <c r="L37" s="3">
        <v>94735.541066722391</v>
      </c>
      <c r="M37" s="3">
        <v>1387582440.8254714</v>
      </c>
      <c r="N37" s="3">
        <v>236694.57088351925</v>
      </c>
      <c r="O37" s="3">
        <v>325996.93549940956</v>
      </c>
      <c r="P37" s="3">
        <v>259501.30703420343</v>
      </c>
      <c r="Q37" s="3">
        <v>716912.8161687752</v>
      </c>
      <c r="R37" s="3">
        <v>188913.04642018926</v>
      </c>
      <c r="S37" s="22" t="str">
        <f t="shared" si="0"/>
        <v>Yes</v>
      </c>
    </row>
    <row r="38" spans="1:19" x14ac:dyDescent="0.3">
      <c r="A38" s="14" t="s">
        <v>26</v>
      </c>
      <c r="B38" s="14" t="s">
        <v>27</v>
      </c>
      <c r="C38" s="14" t="s">
        <v>36</v>
      </c>
      <c r="D38" s="23" t="s">
        <v>243</v>
      </c>
      <c r="E38" s="14" t="s">
        <v>10</v>
      </c>
      <c r="F38" s="14" t="s">
        <v>35</v>
      </c>
      <c r="G38" s="14" t="s">
        <v>34</v>
      </c>
      <c r="H38" s="15">
        <v>92814</v>
      </c>
      <c r="I38" s="15">
        <v>200132.84784095202</v>
      </c>
      <c r="J38" s="15">
        <v>5372.6433345050973</v>
      </c>
      <c r="K38" s="15">
        <v>4684.4807325606698</v>
      </c>
      <c r="L38" s="15">
        <v>10119.280089529711</v>
      </c>
      <c r="M38" s="15">
        <v>277892377.53863865</v>
      </c>
      <c r="N38" s="15">
        <v>4263.6564156954937</v>
      </c>
      <c r="O38" s="15">
        <v>13468.817447355874</v>
      </c>
      <c r="P38" s="15">
        <v>15104.990766951914</v>
      </c>
      <c r="Q38" s="15">
        <v>7788.5781798328499</v>
      </c>
      <c r="R38" s="15">
        <v>339.3075454527559</v>
      </c>
      <c r="S38" s="16" t="str">
        <f t="shared" si="0"/>
        <v>No</v>
      </c>
    </row>
    <row r="39" spans="1:19" x14ac:dyDescent="0.3">
      <c r="A39" s="14" t="s">
        <v>26</v>
      </c>
      <c r="B39" s="14" t="s">
        <v>27</v>
      </c>
      <c r="C39" s="14" t="s">
        <v>77</v>
      </c>
      <c r="D39" s="23" t="s">
        <v>243</v>
      </c>
      <c r="E39" s="14" t="s">
        <v>10</v>
      </c>
      <c r="F39" s="14" t="s">
        <v>76</v>
      </c>
      <c r="G39" s="14" t="s">
        <v>75</v>
      </c>
      <c r="H39" s="15">
        <v>1000</v>
      </c>
      <c r="I39" s="15">
        <v>2156.2786631429735</v>
      </c>
      <c r="J39" s="15">
        <v>23.273205447730199</v>
      </c>
      <c r="K39" s="15">
        <v>21.979815911873601</v>
      </c>
      <c r="L39" s="15">
        <v>42.9946616512376</v>
      </c>
      <c r="M39" s="15">
        <v>5817733.2053193301</v>
      </c>
      <c r="N39" s="15">
        <v>287.67554195413697</v>
      </c>
      <c r="O39" s="15">
        <v>280.77997370124302</v>
      </c>
      <c r="P39" s="15">
        <v>42.898589883463103</v>
      </c>
      <c r="Q39" s="15">
        <v>431.75731858735799</v>
      </c>
      <c r="R39" s="15">
        <v>6.8405052508680297</v>
      </c>
      <c r="S39" s="16" t="str">
        <f t="shared" si="0"/>
        <v>No</v>
      </c>
    </row>
    <row r="40" spans="1:19" x14ac:dyDescent="0.3">
      <c r="A40" s="2" t="s">
        <v>26</v>
      </c>
      <c r="B40" s="2" t="s">
        <v>27</v>
      </c>
      <c r="C40" s="2" t="s">
        <v>31</v>
      </c>
      <c r="D40" s="4" t="s">
        <v>239</v>
      </c>
      <c r="E40" s="2" t="s">
        <v>30</v>
      </c>
      <c r="F40" s="2" t="s">
        <v>33</v>
      </c>
      <c r="G40" s="2" t="s">
        <v>32</v>
      </c>
      <c r="H40" s="3">
        <v>299196</v>
      </c>
      <c r="I40" s="3">
        <v>1009646.0834831183</v>
      </c>
      <c r="J40" s="3">
        <v>18725.948582542602</v>
      </c>
      <c r="K40" s="3">
        <v>13733.8703066773</v>
      </c>
      <c r="L40" s="3">
        <v>465634.68680083298</v>
      </c>
      <c r="M40" s="3">
        <v>1402675859.24301</v>
      </c>
      <c r="N40" s="3">
        <v>39401.535323770702</v>
      </c>
      <c r="O40" s="3">
        <v>23363.991746485499</v>
      </c>
      <c r="P40" s="3">
        <v>213021.19376414601</v>
      </c>
      <c r="Q40" s="3">
        <v>6621.4721212775603</v>
      </c>
      <c r="R40" s="3">
        <v>2485.2626437813301</v>
      </c>
      <c r="S40" s="22" t="str">
        <f t="shared" si="0"/>
        <v>Yes</v>
      </c>
    </row>
    <row r="41" spans="1:19" x14ac:dyDescent="0.3">
      <c r="A41" s="2" t="s">
        <v>26</v>
      </c>
      <c r="B41" s="2" t="s">
        <v>27</v>
      </c>
      <c r="C41" s="2" t="s">
        <v>31</v>
      </c>
      <c r="D41" s="4" t="s">
        <v>240</v>
      </c>
      <c r="E41" s="2" t="s">
        <v>30</v>
      </c>
      <c r="F41" s="2" t="s">
        <v>29</v>
      </c>
      <c r="G41" s="2" t="s">
        <v>28</v>
      </c>
      <c r="H41" s="3">
        <v>536210</v>
      </c>
      <c r="I41" s="3">
        <v>570129.10029455193</v>
      </c>
      <c r="J41" s="3">
        <v>81058.143916906018</v>
      </c>
      <c r="K41" s="3">
        <v>26908.403393483724</v>
      </c>
      <c r="L41" s="3">
        <v>432572.41777445428</v>
      </c>
      <c r="M41" s="3">
        <v>791638027.83039558</v>
      </c>
      <c r="N41" s="3">
        <v>26245.5777993263</v>
      </c>
      <c r="O41" s="3">
        <v>1697.5885271480979</v>
      </c>
      <c r="P41" s="3">
        <v>831598.35685375845</v>
      </c>
      <c r="Q41" s="3">
        <v>112364.74812758778</v>
      </c>
      <c r="R41" s="3">
        <v>1555.9873927540259</v>
      </c>
      <c r="S41" s="22" t="str">
        <f t="shared" si="0"/>
        <v>Yes</v>
      </c>
    </row>
    <row r="42" spans="1:19" x14ac:dyDescent="0.3">
      <c r="A42" s="2" t="s">
        <v>26</v>
      </c>
      <c r="B42" s="2" t="s">
        <v>27</v>
      </c>
      <c r="C42" s="2" t="s">
        <v>39</v>
      </c>
      <c r="D42" s="4" t="s">
        <v>239</v>
      </c>
      <c r="E42" s="2" t="s">
        <v>30</v>
      </c>
      <c r="F42" s="2" t="s">
        <v>38</v>
      </c>
      <c r="G42" s="2" t="s">
        <v>37</v>
      </c>
      <c r="H42" s="3">
        <v>897586</v>
      </c>
      <c r="I42" s="3">
        <v>3028931.5013879808</v>
      </c>
      <c r="J42" s="3">
        <v>56177.720572501399</v>
      </c>
      <c r="K42" s="3">
        <v>41201.519114858602</v>
      </c>
      <c r="L42" s="3">
        <v>1396900.9478295499</v>
      </c>
      <c r="M42" s="3">
        <v>4208018201.4281602</v>
      </c>
      <c r="N42" s="3">
        <v>118204.34258854399</v>
      </c>
      <c r="O42" s="3">
        <v>70091.819060953101</v>
      </c>
      <c r="P42" s="3">
        <v>639062.15733494097</v>
      </c>
      <c r="Q42" s="3">
        <v>19864.3721020636</v>
      </c>
      <c r="R42" s="3">
        <v>7455.7713184036902</v>
      </c>
      <c r="S42" s="22" t="str">
        <f t="shared" si="0"/>
        <v>Yes</v>
      </c>
    </row>
    <row r="43" spans="1:19" x14ac:dyDescent="0.3">
      <c r="A43" s="2" t="s">
        <v>26</v>
      </c>
      <c r="B43" s="2" t="s">
        <v>27</v>
      </c>
      <c r="C43" s="2" t="s">
        <v>39</v>
      </c>
      <c r="D43" s="4" t="s">
        <v>238</v>
      </c>
      <c r="E43" s="2" t="s">
        <v>30</v>
      </c>
      <c r="F43" s="2" t="s">
        <v>41</v>
      </c>
      <c r="G43" s="2" t="s">
        <v>40</v>
      </c>
      <c r="H43" s="3">
        <v>578455</v>
      </c>
      <c r="I43" s="3">
        <v>394055.1762601494</v>
      </c>
      <c r="J43" s="3">
        <v>48017.2705462183</v>
      </c>
      <c r="K43" s="3">
        <v>21885.973601419202</v>
      </c>
      <c r="L43" s="3">
        <v>650324.49501874903</v>
      </c>
      <c r="M43" s="3">
        <v>547450731.96162105</v>
      </c>
      <c r="N43" s="3">
        <v>7504.4890773232</v>
      </c>
      <c r="O43" s="3">
        <v>120440.4396197038</v>
      </c>
      <c r="P43" s="3">
        <v>901668.43144150102</v>
      </c>
      <c r="Q43" s="3">
        <v>86825.881095909499</v>
      </c>
      <c r="R43" s="3">
        <v>18004.514795418581</v>
      </c>
      <c r="S43" s="22" t="str">
        <f t="shared" si="0"/>
        <v>Yes</v>
      </c>
    </row>
    <row r="44" spans="1:19" x14ac:dyDescent="0.3">
      <c r="A44" s="2" t="s">
        <v>26</v>
      </c>
      <c r="B44" s="2" t="s">
        <v>27</v>
      </c>
      <c r="C44" s="2" t="s">
        <v>39</v>
      </c>
      <c r="D44" s="4" t="s">
        <v>242</v>
      </c>
      <c r="E44" s="2" t="s">
        <v>30</v>
      </c>
      <c r="F44" s="2" t="s">
        <v>43</v>
      </c>
      <c r="G44" s="2" t="s">
        <v>42</v>
      </c>
      <c r="H44" s="3">
        <v>312825</v>
      </c>
      <c r="I44" s="3">
        <v>1031548.0527270227</v>
      </c>
      <c r="J44" s="3">
        <v>22801.258665461868</v>
      </c>
      <c r="K44" s="3">
        <v>20401.366572475166</v>
      </c>
      <c r="L44" s="3">
        <v>474947.39179274772</v>
      </c>
      <c r="M44" s="3">
        <v>1912002367.453634</v>
      </c>
      <c r="N44" s="3">
        <v>31657.789670524089</v>
      </c>
      <c r="O44" s="3">
        <v>0</v>
      </c>
      <c r="P44" s="3">
        <v>178028.01137725584</v>
      </c>
      <c r="Q44" s="3">
        <v>242977.52347034213</v>
      </c>
      <c r="R44" s="3">
        <v>51616.30383659451</v>
      </c>
      <c r="S44" s="22" t="str">
        <f t="shared" si="0"/>
        <v>Yes</v>
      </c>
    </row>
    <row r="45" spans="1:19" x14ac:dyDescent="0.3">
      <c r="A45" s="2" t="s">
        <v>26</v>
      </c>
      <c r="B45" s="2" t="s">
        <v>27</v>
      </c>
      <c r="C45" s="2" t="s">
        <v>39</v>
      </c>
      <c r="D45" s="4" t="s">
        <v>244</v>
      </c>
      <c r="E45" s="2" t="s">
        <v>30</v>
      </c>
      <c r="F45" s="2" t="s">
        <v>45</v>
      </c>
      <c r="G45" s="2" t="s">
        <v>44</v>
      </c>
      <c r="H45" s="3">
        <v>666596</v>
      </c>
      <c r="I45" s="3">
        <v>1840956.2939088922</v>
      </c>
      <c r="J45" s="3">
        <v>30119.017542866768</v>
      </c>
      <c r="K45" s="3">
        <v>21086.53514976419</v>
      </c>
      <c r="L45" s="3">
        <v>87548.799110406209</v>
      </c>
      <c r="M45" s="3">
        <v>3421448827.8731079</v>
      </c>
      <c r="N45" s="3">
        <v>27784.517634959662</v>
      </c>
      <c r="O45" s="3">
        <v>929855.51226340665</v>
      </c>
      <c r="P45" s="3">
        <v>317523.74429234955</v>
      </c>
      <c r="Q45" s="3">
        <v>6569.2476671767527</v>
      </c>
      <c r="R45" s="3">
        <v>774.13278804844822</v>
      </c>
      <c r="S45" s="22" t="str">
        <f t="shared" si="0"/>
        <v>Yes</v>
      </c>
    </row>
    <row r="46" spans="1:19" x14ac:dyDescent="0.3">
      <c r="A46" s="2" t="s">
        <v>26</v>
      </c>
      <c r="B46" s="2" t="s">
        <v>27</v>
      </c>
      <c r="C46" s="2" t="s">
        <v>48</v>
      </c>
      <c r="D46" s="4" t="s">
        <v>243</v>
      </c>
      <c r="E46" s="2" t="s">
        <v>10</v>
      </c>
      <c r="F46" s="2" t="s">
        <v>47</v>
      </c>
      <c r="G46" s="2" t="s">
        <v>46</v>
      </c>
      <c r="H46" s="3">
        <v>1113791</v>
      </c>
      <c r="I46" s="3">
        <v>2401643.7685006759</v>
      </c>
      <c r="J46" s="3">
        <v>64474.517689076049</v>
      </c>
      <c r="K46" s="3">
        <v>56215.386040316604</v>
      </c>
      <c r="L46" s="3">
        <v>121441.06744903774</v>
      </c>
      <c r="M46" s="3">
        <v>3334854249.6944971</v>
      </c>
      <c r="N46" s="3">
        <v>51166.20474531332</v>
      </c>
      <c r="O46" s="3">
        <v>161638.46315849421</v>
      </c>
      <c r="P46" s="3">
        <v>181276.02717411864</v>
      </c>
      <c r="Q46" s="3">
        <v>93470.9141284691</v>
      </c>
      <c r="R46" s="3">
        <v>4071.7298664860441</v>
      </c>
      <c r="S46" s="22" t="str">
        <f t="shared" si="0"/>
        <v>Yes</v>
      </c>
    </row>
    <row r="47" spans="1:19" x14ac:dyDescent="0.3">
      <c r="A47" s="2" t="s">
        <v>26</v>
      </c>
      <c r="B47" s="2" t="s">
        <v>27</v>
      </c>
      <c r="C47" s="2" t="s">
        <v>62</v>
      </c>
      <c r="D47" s="4" t="s">
        <v>243</v>
      </c>
      <c r="E47" s="2" t="s">
        <v>10</v>
      </c>
      <c r="F47" s="2" t="s">
        <v>61</v>
      </c>
      <c r="G47" s="2" t="s">
        <v>60</v>
      </c>
      <c r="H47" s="3">
        <v>649711</v>
      </c>
      <c r="I47" s="3">
        <v>1400957.9665092845</v>
      </c>
      <c r="J47" s="3">
        <v>37610.053258468237</v>
      </c>
      <c r="K47" s="3">
        <v>32792.269515504086</v>
      </c>
      <c r="L47" s="3">
        <v>70840.425232247115</v>
      </c>
      <c r="M47" s="3">
        <v>1945329584.4268618</v>
      </c>
      <c r="N47" s="3">
        <v>29846.851713731041</v>
      </c>
      <c r="O47" s="3">
        <v>94288.721496888174</v>
      </c>
      <c r="P47" s="3">
        <v>105744.09615576107</v>
      </c>
      <c r="Q47" s="3">
        <v>54524.48937705595</v>
      </c>
      <c r="R47" s="3">
        <v>2375.1731823134269</v>
      </c>
      <c r="S47" s="22" t="str">
        <f t="shared" si="0"/>
        <v>Yes</v>
      </c>
    </row>
    <row r="48" spans="1:19" x14ac:dyDescent="0.3">
      <c r="A48" s="2" t="s">
        <v>26</v>
      </c>
      <c r="B48" s="2" t="s">
        <v>27</v>
      </c>
      <c r="C48" s="2" t="s">
        <v>51</v>
      </c>
      <c r="D48" s="4" t="s">
        <v>239</v>
      </c>
      <c r="E48" s="2" t="s">
        <v>30</v>
      </c>
      <c r="F48" s="2" t="s">
        <v>53</v>
      </c>
      <c r="G48" s="2" t="s">
        <v>52</v>
      </c>
      <c r="H48" s="3">
        <v>598391</v>
      </c>
      <c r="I48" s="3">
        <v>2019288.7924355499</v>
      </c>
      <c r="J48" s="3">
        <v>37451.834577522</v>
      </c>
      <c r="K48" s="3">
        <v>27467.694710767901</v>
      </c>
      <c r="L48" s="3">
        <v>931267.81731519604</v>
      </c>
      <c r="M48" s="3">
        <v>2805347030.3355799</v>
      </c>
      <c r="N48" s="3">
        <v>78802.938956157494</v>
      </c>
      <c r="O48" s="3">
        <v>46727.905403719298</v>
      </c>
      <c r="P48" s="3">
        <v>426041.675549543</v>
      </c>
      <c r="Q48" s="3">
        <v>13242.922111670599</v>
      </c>
      <c r="R48" s="3">
        <v>4970.5169810925099</v>
      </c>
      <c r="S48" s="22" t="str">
        <f t="shared" si="0"/>
        <v>Yes</v>
      </c>
    </row>
    <row r="49" spans="1:19" x14ac:dyDescent="0.3">
      <c r="A49" s="14" t="s">
        <v>26</v>
      </c>
      <c r="B49" s="14" t="s">
        <v>27</v>
      </c>
      <c r="C49" s="14" t="s">
        <v>51</v>
      </c>
      <c r="D49" s="23" t="s">
        <v>238</v>
      </c>
      <c r="E49" s="14" t="s">
        <v>30</v>
      </c>
      <c r="F49" s="14" t="s">
        <v>55</v>
      </c>
      <c r="G49" s="14" t="s">
        <v>54</v>
      </c>
      <c r="H49" s="15">
        <v>145918</v>
      </c>
      <c r="I49" s="15">
        <v>99402.275387935937</v>
      </c>
      <c r="J49" s="15">
        <v>11576.97283603715</v>
      </c>
      <c r="K49" s="15">
        <v>5595.5622696293594</v>
      </c>
      <c r="L49" s="15">
        <v>145648.0971016665</v>
      </c>
      <c r="M49" s="15">
        <v>153368948.20454389</v>
      </c>
      <c r="N49" s="15">
        <v>2501.5047801516498</v>
      </c>
      <c r="O49" s="15">
        <v>25374.227671254303</v>
      </c>
      <c r="P49" s="15">
        <v>170411.5098272496</v>
      </c>
      <c r="Q49" s="15">
        <v>24627.47747713741</v>
      </c>
      <c r="R49" s="15">
        <v>4922.8272675481803</v>
      </c>
      <c r="S49" s="16" t="str">
        <f t="shared" si="0"/>
        <v>No</v>
      </c>
    </row>
    <row r="50" spans="1:19" x14ac:dyDescent="0.3">
      <c r="A50" s="2" t="s">
        <v>26</v>
      </c>
      <c r="B50" s="2" t="s">
        <v>27</v>
      </c>
      <c r="C50" s="2" t="s">
        <v>51</v>
      </c>
      <c r="D50" s="4" t="s">
        <v>241</v>
      </c>
      <c r="E50" s="2" t="s">
        <v>10</v>
      </c>
      <c r="F50" s="2" t="s">
        <v>59</v>
      </c>
      <c r="G50" s="2" t="s">
        <v>58</v>
      </c>
      <c r="H50" s="3">
        <v>138550</v>
      </c>
      <c r="I50" s="3">
        <v>2177265.4855501032</v>
      </c>
      <c r="J50" s="3">
        <v>3137.2297749582599</v>
      </c>
      <c r="K50" s="3">
        <v>8735.8437881326809</v>
      </c>
      <c r="L50" s="3">
        <v>53436.730928950201</v>
      </c>
      <c r="M50" s="3">
        <v>3024820068.8387098</v>
      </c>
      <c r="N50" s="3">
        <v>83687.842663391493</v>
      </c>
      <c r="O50" s="3">
        <v>287975.62539044698</v>
      </c>
      <c r="P50" s="3">
        <v>174434.60893604401</v>
      </c>
      <c r="Q50" s="3">
        <v>14003.985878286399</v>
      </c>
      <c r="R50" s="3">
        <v>44565.313419154598</v>
      </c>
      <c r="S50" s="22" t="str">
        <f t="shared" si="0"/>
        <v>Yes</v>
      </c>
    </row>
    <row r="51" spans="1:19" x14ac:dyDescent="0.3">
      <c r="A51" s="2" t="s">
        <v>26</v>
      </c>
      <c r="B51" s="2" t="s">
        <v>27</v>
      </c>
      <c r="C51" s="2" t="s">
        <v>51</v>
      </c>
      <c r="D51" s="4" t="s">
        <v>244</v>
      </c>
      <c r="E51" s="2" t="s">
        <v>10</v>
      </c>
      <c r="F51" s="2" t="s">
        <v>57</v>
      </c>
      <c r="G51" s="2" t="s">
        <v>56</v>
      </c>
      <c r="H51" s="3">
        <v>2468255</v>
      </c>
      <c r="I51" s="3">
        <v>6391040.301148599</v>
      </c>
      <c r="J51" s="3">
        <v>16035.595614879539</v>
      </c>
      <c r="K51" s="3">
        <v>28167.929220588569</v>
      </c>
      <c r="L51" s="3">
        <v>147604.2712099858</v>
      </c>
      <c r="M51" s="3">
        <v>8015056583.4321041</v>
      </c>
      <c r="N51" s="3">
        <v>516004.66726964345</v>
      </c>
      <c r="O51" s="3">
        <v>2557526.7646190189</v>
      </c>
      <c r="P51" s="3">
        <v>633769.29453145107</v>
      </c>
      <c r="Q51" s="3">
        <v>99581.316974374713</v>
      </c>
      <c r="R51" s="3">
        <v>6364.2825211289055</v>
      </c>
      <c r="S51" s="22" t="str">
        <f t="shared" si="0"/>
        <v>Yes</v>
      </c>
    </row>
    <row r="52" spans="1:19" x14ac:dyDescent="0.3">
      <c r="A52" s="2" t="s">
        <v>26</v>
      </c>
      <c r="B52" s="2" t="s">
        <v>27</v>
      </c>
      <c r="C52" s="2" t="s">
        <v>51</v>
      </c>
      <c r="D52" s="4" t="s">
        <v>240</v>
      </c>
      <c r="E52" s="2" t="s">
        <v>30</v>
      </c>
      <c r="F52" s="2" t="s">
        <v>50</v>
      </c>
      <c r="G52" s="2" t="s">
        <v>49</v>
      </c>
      <c r="H52" s="3">
        <v>2089376</v>
      </c>
      <c r="I52" s="3">
        <v>2221543.9082766641</v>
      </c>
      <c r="J52" s="3">
        <v>318373.24154867098</v>
      </c>
      <c r="K52" s="3">
        <v>103167.90637884272</v>
      </c>
      <c r="L52" s="3">
        <v>1689581.427966557</v>
      </c>
      <c r="M52" s="3">
        <v>2614147360.0311503</v>
      </c>
      <c r="N52" s="3">
        <v>104982.19077160201</v>
      </c>
      <c r="O52" s="3">
        <v>6346.6082393886445</v>
      </c>
      <c r="P52" s="3">
        <v>3267479.8987228265</v>
      </c>
      <c r="Q52" s="3">
        <v>377201.1980446293</v>
      </c>
      <c r="R52" s="3">
        <v>6111.2801638736373</v>
      </c>
      <c r="S52" s="22" t="str">
        <f t="shared" si="0"/>
        <v>Yes</v>
      </c>
    </row>
    <row r="53" spans="1:19" x14ac:dyDescent="0.3">
      <c r="A53" s="2" t="s">
        <v>26</v>
      </c>
      <c r="B53" s="2" t="s">
        <v>283</v>
      </c>
      <c r="C53" s="2" t="s">
        <v>284</v>
      </c>
      <c r="D53" s="4" t="s">
        <v>238</v>
      </c>
      <c r="E53" s="2" t="s">
        <v>14</v>
      </c>
      <c r="F53" s="2" t="s">
        <v>704</v>
      </c>
      <c r="G53" s="2" t="s">
        <v>444</v>
      </c>
      <c r="H53" s="3">
        <v>568249</v>
      </c>
      <c r="S53" s="22" t="str">
        <f t="shared" si="0"/>
        <v>Yes</v>
      </c>
    </row>
    <row r="54" spans="1:19" x14ac:dyDescent="0.3">
      <c r="A54" s="2" t="s">
        <v>26</v>
      </c>
      <c r="B54" s="2" t="s">
        <v>283</v>
      </c>
      <c r="C54" s="2" t="s">
        <v>284</v>
      </c>
      <c r="D54" s="4" t="s">
        <v>243</v>
      </c>
      <c r="E54" s="2" t="s">
        <v>10</v>
      </c>
      <c r="F54" s="2" t="s">
        <v>705</v>
      </c>
      <c r="G54" s="2" t="s">
        <v>445</v>
      </c>
      <c r="H54" s="3">
        <v>1029723</v>
      </c>
      <c r="S54" s="22" t="str">
        <f t="shared" si="0"/>
        <v>Yes</v>
      </c>
    </row>
    <row r="55" spans="1:19" x14ac:dyDescent="0.3">
      <c r="A55" s="2" t="s">
        <v>26</v>
      </c>
      <c r="B55" s="2" t="s">
        <v>283</v>
      </c>
      <c r="C55" s="2" t="s">
        <v>285</v>
      </c>
      <c r="D55" s="4" t="s">
        <v>243</v>
      </c>
      <c r="E55" s="2" t="s">
        <v>10</v>
      </c>
      <c r="F55" s="2" t="s">
        <v>706</v>
      </c>
      <c r="G55" s="2" t="s">
        <v>446</v>
      </c>
      <c r="H55" s="3">
        <v>3116685</v>
      </c>
      <c r="S55" s="22" t="str">
        <f t="shared" si="0"/>
        <v>Yes</v>
      </c>
    </row>
    <row r="56" spans="1:19" x14ac:dyDescent="0.3">
      <c r="A56" s="2" t="s">
        <v>26</v>
      </c>
      <c r="B56" s="2" t="s">
        <v>283</v>
      </c>
      <c r="C56" s="2" t="s">
        <v>286</v>
      </c>
      <c r="D56" s="4" t="s">
        <v>238</v>
      </c>
      <c r="E56" s="2" t="s">
        <v>10</v>
      </c>
      <c r="F56" s="2" t="s">
        <v>707</v>
      </c>
      <c r="G56" s="2" t="s">
        <v>447</v>
      </c>
      <c r="H56" s="3">
        <v>438845</v>
      </c>
      <c r="S56" s="22" t="str">
        <f t="shared" si="0"/>
        <v>Yes</v>
      </c>
    </row>
    <row r="57" spans="1:19" x14ac:dyDescent="0.3">
      <c r="A57" s="2" t="s">
        <v>26</v>
      </c>
      <c r="B57" s="2" t="s">
        <v>283</v>
      </c>
      <c r="C57" s="2" t="s">
        <v>287</v>
      </c>
      <c r="D57" s="4" t="s">
        <v>243</v>
      </c>
      <c r="E57" s="2" t="s">
        <v>10</v>
      </c>
      <c r="F57" s="2" t="s">
        <v>708</v>
      </c>
      <c r="G57" s="2" t="s">
        <v>448</v>
      </c>
      <c r="H57" s="3">
        <v>4947087</v>
      </c>
      <c r="S57" s="22" t="str">
        <f t="shared" si="0"/>
        <v>Yes</v>
      </c>
    </row>
    <row r="58" spans="1:19" x14ac:dyDescent="0.3">
      <c r="A58" s="14" t="s">
        <v>26</v>
      </c>
      <c r="B58" s="14" t="s">
        <v>267</v>
      </c>
      <c r="C58" s="14" t="s">
        <v>288</v>
      </c>
      <c r="D58" s="23" t="s">
        <v>243</v>
      </c>
      <c r="E58" s="14"/>
      <c r="F58" s="14" t="s">
        <v>709</v>
      </c>
      <c r="G58" s="14" t="s">
        <v>449</v>
      </c>
      <c r="H58" s="15">
        <v>64000</v>
      </c>
      <c r="I58" s="15">
        <v>85651.011795920902</v>
      </c>
      <c r="J58" s="15">
        <v>97.443857413562242</v>
      </c>
      <c r="K58" s="15">
        <v>412.19732432440861</v>
      </c>
      <c r="L58" s="15">
        <v>619.41733747743945</v>
      </c>
      <c r="M58" s="15">
        <v>108250218.33091061</v>
      </c>
      <c r="N58" s="15">
        <v>709.92735626718343</v>
      </c>
      <c r="O58" s="15">
        <v>3001.3448685166777</v>
      </c>
      <c r="P58" s="15">
        <v>1128.079864323043</v>
      </c>
      <c r="Q58" s="15">
        <v>362.38797262281815</v>
      </c>
      <c r="R58" s="15">
        <v>307.93864642121679</v>
      </c>
      <c r="S58" s="16" t="str">
        <f t="shared" si="0"/>
        <v>No</v>
      </c>
    </row>
    <row r="59" spans="1:19" x14ac:dyDescent="0.3">
      <c r="A59" s="2" t="s">
        <v>26</v>
      </c>
      <c r="B59" s="2" t="s">
        <v>267</v>
      </c>
      <c r="C59" s="2" t="s">
        <v>289</v>
      </c>
      <c r="D59" s="4" t="s">
        <v>243</v>
      </c>
      <c r="F59" s="2" t="s">
        <v>710</v>
      </c>
      <c r="G59" s="2" t="s">
        <v>450</v>
      </c>
      <c r="H59" s="3">
        <v>1122900</v>
      </c>
      <c r="I59" s="3">
        <v>1502773.7679006201</v>
      </c>
      <c r="J59" s="3">
        <v>141615.12103155302</v>
      </c>
      <c r="K59" s="3">
        <v>136525.38869220723</v>
      </c>
      <c r="L59" s="3">
        <v>298267.13277745142</v>
      </c>
      <c r="M59" s="3">
        <v>2036875432.8410826</v>
      </c>
      <c r="N59" s="3">
        <v>109220.03244042843</v>
      </c>
      <c r="O59" s="3">
        <v>518865.11991966743</v>
      </c>
      <c r="P59" s="3">
        <v>497211.71093091636</v>
      </c>
      <c r="Q59" s="3">
        <v>87309.668276244527</v>
      </c>
      <c r="R59" s="3">
        <v>43572.914419983499</v>
      </c>
      <c r="S59" s="22" t="str">
        <f t="shared" si="0"/>
        <v>Yes</v>
      </c>
    </row>
    <row r="60" spans="1:19" x14ac:dyDescent="0.3">
      <c r="A60" s="14" t="s">
        <v>26</v>
      </c>
      <c r="B60" s="14" t="s">
        <v>267</v>
      </c>
      <c r="C60" s="14" t="s">
        <v>290</v>
      </c>
      <c r="D60" s="23" t="s">
        <v>243</v>
      </c>
      <c r="E60" s="14"/>
      <c r="F60" s="14" t="s">
        <v>711</v>
      </c>
      <c r="G60" s="14" t="s">
        <v>451</v>
      </c>
      <c r="H60" s="15">
        <v>51000</v>
      </c>
      <c r="I60" s="15">
        <v>68253.150024874602</v>
      </c>
      <c r="J60" s="15">
        <v>1468.9085022268623</v>
      </c>
      <c r="K60" s="15">
        <v>1628.2448005259473</v>
      </c>
      <c r="L60" s="15">
        <v>1482.5332422866279</v>
      </c>
      <c r="M60" s="15">
        <v>111234931.84647319</v>
      </c>
      <c r="N60" s="15">
        <v>6171.1377620975227</v>
      </c>
      <c r="O60" s="15">
        <v>19138.189824585039</v>
      </c>
      <c r="P60" s="15">
        <v>15797.252352714968</v>
      </c>
      <c r="Q60" s="15">
        <v>2776.5077545423851</v>
      </c>
      <c r="R60" s="15">
        <v>4030.2995352086928</v>
      </c>
      <c r="S60" s="16" t="str">
        <f t="shared" si="0"/>
        <v>No</v>
      </c>
    </row>
    <row r="61" spans="1:19" x14ac:dyDescent="0.3">
      <c r="A61" s="2" t="s">
        <v>291</v>
      </c>
      <c r="B61" s="2" t="s">
        <v>292</v>
      </c>
      <c r="C61" s="2" t="s">
        <v>293</v>
      </c>
      <c r="D61" s="4" t="s">
        <v>238</v>
      </c>
      <c r="E61" s="2" t="s">
        <v>10</v>
      </c>
      <c r="F61" s="2" t="s">
        <v>712</v>
      </c>
      <c r="G61" s="2" t="s">
        <v>452</v>
      </c>
      <c r="H61" s="3">
        <v>489833</v>
      </c>
      <c r="I61" s="3">
        <v>185594.45341857022</v>
      </c>
      <c r="J61" s="3">
        <v>16462.124657945089</v>
      </c>
      <c r="K61" s="3">
        <v>9148.54428156617</v>
      </c>
      <c r="L61" s="3">
        <v>228609.69131691713</v>
      </c>
      <c r="M61" s="3">
        <v>192300011.2228806</v>
      </c>
      <c r="N61" s="3">
        <v>17599.472962449239</v>
      </c>
      <c r="O61" s="3">
        <v>17108.16379384989</v>
      </c>
      <c r="P61" s="3">
        <v>226554.15752461244</v>
      </c>
      <c r="Q61" s="3">
        <v>53846.21300236266</v>
      </c>
      <c r="R61" s="3">
        <v>45765.755386538971</v>
      </c>
      <c r="S61" s="22" t="str">
        <f t="shared" si="0"/>
        <v>Yes</v>
      </c>
    </row>
    <row r="62" spans="1:19" x14ac:dyDescent="0.3">
      <c r="A62" s="2" t="s">
        <v>291</v>
      </c>
      <c r="B62" s="2" t="s">
        <v>292</v>
      </c>
      <c r="C62" s="2" t="s">
        <v>293</v>
      </c>
      <c r="D62" s="4" t="s">
        <v>242</v>
      </c>
      <c r="E62" s="2" t="s">
        <v>14</v>
      </c>
      <c r="F62" s="2" t="s">
        <v>713</v>
      </c>
      <c r="G62" s="2" t="s">
        <v>453</v>
      </c>
      <c r="H62" s="3">
        <v>384189</v>
      </c>
      <c r="I62" s="3">
        <v>177717.52260988436</v>
      </c>
      <c r="J62" s="3">
        <v>18234.14113649257</v>
      </c>
      <c r="K62" s="3">
        <v>13222.954083151311</v>
      </c>
      <c r="L62" s="3">
        <v>596392.99466205761</v>
      </c>
      <c r="M62" s="3">
        <v>287811793.01199061</v>
      </c>
      <c r="N62" s="3">
        <v>23752.128986326228</v>
      </c>
      <c r="O62" s="3">
        <v>0</v>
      </c>
      <c r="P62" s="3">
        <v>136165.89267525281</v>
      </c>
      <c r="Q62" s="3">
        <v>371667.2557616242</v>
      </c>
      <c r="R62" s="3">
        <v>72937.904384500551</v>
      </c>
      <c r="S62" s="22" t="str">
        <f t="shared" si="0"/>
        <v>Yes</v>
      </c>
    </row>
    <row r="63" spans="1:19" x14ac:dyDescent="0.3">
      <c r="A63" s="2" t="s">
        <v>291</v>
      </c>
      <c r="B63" s="2" t="s">
        <v>292</v>
      </c>
      <c r="C63" s="2" t="s">
        <v>294</v>
      </c>
      <c r="D63" s="4" t="s">
        <v>238</v>
      </c>
      <c r="E63" s="2" t="s">
        <v>10</v>
      </c>
      <c r="F63" s="2" t="s">
        <v>714</v>
      </c>
      <c r="G63" s="2" t="s">
        <v>454</v>
      </c>
      <c r="H63" s="3">
        <v>289833</v>
      </c>
      <c r="I63" s="3">
        <v>109815.78868239676</v>
      </c>
      <c r="J63" s="3">
        <v>10048.18403928354</v>
      </c>
      <c r="K63" s="3">
        <v>5915.9796313844899</v>
      </c>
      <c r="L63" s="3">
        <v>141486.825211488</v>
      </c>
      <c r="M63" s="3">
        <v>144417239.2387507</v>
      </c>
      <c r="N63" s="3">
        <v>6304.79511944757</v>
      </c>
      <c r="O63" s="3">
        <v>17102.405443969325</v>
      </c>
      <c r="P63" s="3">
        <v>161990.74288479533</v>
      </c>
      <c r="Q63" s="3">
        <v>17919.669429353311</v>
      </c>
      <c r="R63" s="3">
        <v>46744.013379680684</v>
      </c>
      <c r="S63" s="22" t="str">
        <f t="shared" si="0"/>
        <v>Yes</v>
      </c>
    </row>
    <row r="64" spans="1:19" x14ac:dyDescent="0.3">
      <c r="A64" s="2" t="s">
        <v>291</v>
      </c>
      <c r="B64" s="2" t="s">
        <v>292</v>
      </c>
      <c r="C64" s="2" t="s">
        <v>294</v>
      </c>
      <c r="D64" s="4" t="s">
        <v>242</v>
      </c>
      <c r="E64" s="2" t="s">
        <v>25</v>
      </c>
      <c r="F64" s="2" t="s">
        <v>715</v>
      </c>
      <c r="G64" s="2" t="s">
        <v>455</v>
      </c>
      <c r="H64" s="3">
        <v>294832</v>
      </c>
      <c r="I64" s="3">
        <v>136382.90691851551</v>
      </c>
      <c r="J64" s="3">
        <v>14247.026875304469</v>
      </c>
      <c r="K64" s="3">
        <v>11394.185390532552</v>
      </c>
      <c r="L64" s="3">
        <v>272654.20464772353</v>
      </c>
      <c r="M64" s="3">
        <v>221136728.35173529</v>
      </c>
      <c r="N64" s="3">
        <v>23949.346840578499</v>
      </c>
      <c r="O64" s="3">
        <v>0</v>
      </c>
      <c r="P64" s="3">
        <v>91620.411359495498</v>
      </c>
      <c r="Q64" s="3">
        <v>188686.15535715412</v>
      </c>
      <c r="R64" s="3">
        <v>30727.245325931719</v>
      </c>
      <c r="S64" s="22" t="str">
        <f t="shared" si="0"/>
        <v>Yes</v>
      </c>
    </row>
    <row r="65" spans="1:19" x14ac:dyDescent="0.3">
      <c r="A65" s="2" t="s">
        <v>291</v>
      </c>
      <c r="B65" s="2" t="s">
        <v>292</v>
      </c>
      <c r="C65" s="2" t="s">
        <v>295</v>
      </c>
      <c r="D65" s="4" t="s">
        <v>240</v>
      </c>
      <c r="E65" s="2" t="s">
        <v>10</v>
      </c>
      <c r="F65" s="2" t="s">
        <v>716</v>
      </c>
      <c r="G65" s="2" t="s">
        <v>456</v>
      </c>
      <c r="H65" s="3">
        <v>2080586</v>
      </c>
      <c r="I65" s="3">
        <v>589371.61672745435</v>
      </c>
      <c r="J65" s="3">
        <v>264742.17657034635</v>
      </c>
      <c r="K65" s="3">
        <v>94851.142953107978</v>
      </c>
      <c r="L65" s="3">
        <v>1866321.1750559353</v>
      </c>
      <c r="M65" s="3">
        <v>842244004.32048154</v>
      </c>
      <c r="N65" s="3">
        <v>149239.46904923001</v>
      </c>
      <c r="O65" s="3">
        <v>7372.4136467082099</v>
      </c>
      <c r="P65" s="3">
        <v>682069.94235013693</v>
      </c>
      <c r="Q65" s="3">
        <v>468215.25365143997</v>
      </c>
      <c r="R65" s="3">
        <v>516026.98942377674</v>
      </c>
      <c r="S65" s="22" t="str">
        <f t="shared" si="0"/>
        <v>Yes</v>
      </c>
    </row>
    <row r="66" spans="1:19" x14ac:dyDescent="0.3">
      <c r="A66" s="2" t="s">
        <v>291</v>
      </c>
      <c r="B66" s="2" t="s">
        <v>292</v>
      </c>
      <c r="C66" s="2" t="s">
        <v>295</v>
      </c>
      <c r="D66" s="4" t="s">
        <v>240</v>
      </c>
      <c r="E66" s="2" t="s">
        <v>14</v>
      </c>
      <c r="F66" s="2" t="s">
        <v>717</v>
      </c>
      <c r="G66" s="2" t="s">
        <v>457</v>
      </c>
      <c r="H66" s="3">
        <v>860000</v>
      </c>
      <c r="I66" s="3">
        <v>243613.86185700138</v>
      </c>
      <c r="J66" s="3">
        <v>147437.56322536801</v>
      </c>
      <c r="K66" s="3">
        <v>40230.400609700002</v>
      </c>
      <c r="L66" s="3">
        <v>1030876.47819372</v>
      </c>
      <c r="M66" s="3">
        <v>238888060.04415101</v>
      </c>
      <c r="N66" s="3">
        <v>99492.979366153697</v>
      </c>
      <c r="O66" s="3">
        <v>4837.0144340053703</v>
      </c>
      <c r="P66" s="3">
        <v>442290.76384254801</v>
      </c>
      <c r="Q66" s="3">
        <v>248074.55629485101</v>
      </c>
      <c r="R66" s="3">
        <v>143280.35471317501</v>
      </c>
      <c r="S66" s="22" t="str">
        <f t="shared" si="0"/>
        <v>Yes</v>
      </c>
    </row>
    <row r="67" spans="1:19" x14ac:dyDescent="0.3">
      <c r="A67" s="2" t="s">
        <v>291</v>
      </c>
      <c r="B67" s="2" t="s">
        <v>292</v>
      </c>
      <c r="C67" s="2" t="s">
        <v>295</v>
      </c>
      <c r="D67" s="4" t="s">
        <v>240</v>
      </c>
      <c r="E67" s="2" t="s">
        <v>14</v>
      </c>
      <c r="F67" s="2" t="s">
        <v>718</v>
      </c>
      <c r="G67" s="2" t="s">
        <v>458</v>
      </c>
      <c r="H67" s="3">
        <v>301000</v>
      </c>
      <c r="I67" s="3">
        <v>85264.851649950477</v>
      </c>
      <c r="J67" s="3">
        <v>51603.147128878903</v>
      </c>
      <c r="K67" s="3">
        <v>14080.640213395</v>
      </c>
      <c r="L67" s="3">
        <v>360806.76736780402</v>
      </c>
      <c r="M67" s="3">
        <v>83610821.015452996</v>
      </c>
      <c r="N67" s="3">
        <v>34822.542778153802</v>
      </c>
      <c r="O67" s="3">
        <v>1692.9550519018801</v>
      </c>
      <c r="P67" s="3">
        <v>154801.76734489101</v>
      </c>
      <c r="Q67" s="3">
        <v>86826.094703197901</v>
      </c>
      <c r="R67" s="3">
        <v>50148.124149611504</v>
      </c>
      <c r="S67" s="22" t="str">
        <f t="shared" si="0"/>
        <v>Yes</v>
      </c>
    </row>
    <row r="68" spans="1:19" x14ac:dyDescent="0.3">
      <c r="A68" s="14" t="s">
        <v>291</v>
      </c>
      <c r="B68" s="14" t="s">
        <v>292</v>
      </c>
      <c r="C68" s="14" t="s">
        <v>295</v>
      </c>
      <c r="D68" s="23" t="s">
        <v>240</v>
      </c>
      <c r="E68" s="14" t="s">
        <v>14</v>
      </c>
      <c r="F68" s="14" t="s">
        <v>719</v>
      </c>
      <c r="G68" s="14" t="s">
        <v>459</v>
      </c>
      <c r="H68" s="15">
        <v>211315</v>
      </c>
      <c r="I68" s="15">
        <v>59859.608393386305</v>
      </c>
      <c r="J68" s="15">
        <v>26629.379450234297</v>
      </c>
      <c r="K68" s="15">
        <v>9175.1395812260434</v>
      </c>
      <c r="L68" s="15">
        <v>186448.2913963692</v>
      </c>
      <c r="M68" s="15">
        <v>79253411.700060308</v>
      </c>
      <c r="N68" s="15">
        <v>14923.946904922999</v>
      </c>
      <c r="O68" s="15">
        <v>754.77493794838074</v>
      </c>
      <c r="P68" s="15">
        <v>66363.829068714374</v>
      </c>
      <c r="Q68" s="15">
        <v>44817.623460962757</v>
      </c>
      <c r="R68" s="15">
        <v>51500.016258228454</v>
      </c>
      <c r="S68" s="16" t="str">
        <f t="shared" si="0"/>
        <v>No</v>
      </c>
    </row>
    <row r="69" spans="1:19" x14ac:dyDescent="0.3">
      <c r="A69" s="2" t="s">
        <v>291</v>
      </c>
      <c r="B69" s="2" t="s">
        <v>292</v>
      </c>
      <c r="C69" s="2" t="s">
        <v>296</v>
      </c>
      <c r="D69" s="4" t="s">
        <v>238</v>
      </c>
      <c r="E69" s="2" t="s">
        <v>10</v>
      </c>
      <c r="F69" s="2" t="s">
        <v>720</v>
      </c>
      <c r="G69" s="2" t="s">
        <v>460</v>
      </c>
      <c r="H69" s="3">
        <v>2876833</v>
      </c>
      <c r="I69" s="3">
        <v>1090012.8170448006</v>
      </c>
      <c r="J69" s="3">
        <v>62395.640733564753</v>
      </c>
      <c r="K69" s="3">
        <v>57682.136098940566</v>
      </c>
      <c r="L69" s="3">
        <v>496913.3684258408</v>
      </c>
      <c r="M69" s="3">
        <v>1575756450.4741793</v>
      </c>
      <c r="N69" s="3">
        <v>60151.636579850201</v>
      </c>
      <c r="O69" s="3">
        <v>14003.789685439349</v>
      </c>
      <c r="P69" s="3">
        <v>257105.19831259095</v>
      </c>
      <c r="Q69" s="3">
        <v>82811.800225957268</v>
      </c>
      <c r="R69" s="3">
        <v>879738.32345816935</v>
      </c>
      <c r="S69" s="22" t="str">
        <f t="shared" si="0"/>
        <v>Yes</v>
      </c>
    </row>
    <row r="70" spans="1:19" x14ac:dyDescent="0.3">
      <c r="A70" s="2" t="s">
        <v>291</v>
      </c>
      <c r="B70" s="2" t="s">
        <v>292</v>
      </c>
      <c r="C70" s="2" t="s">
        <v>296</v>
      </c>
      <c r="D70" s="4" t="s">
        <v>242</v>
      </c>
      <c r="E70" s="2" t="s">
        <v>14</v>
      </c>
      <c r="F70" s="2" t="s">
        <v>721</v>
      </c>
      <c r="G70" s="2" t="s">
        <v>461</v>
      </c>
      <c r="H70" s="3">
        <v>356602</v>
      </c>
      <c r="I70" s="3">
        <v>164956.3730292386</v>
      </c>
      <c r="J70" s="3">
        <v>13112.304036371283</v>
      </c>
      <c r="K70" s="3">
        <v>14363.173910026429</v>
      </c>
      <c r="L70" s="3">
        <v>179198.15797667831</v>
      </c>
      <c r="M70" s="3">
        <v>157866373.6935991</v>
      </c>
      <c r="N70" s="3">
        <v>27746.6850684444</v>
      </c>
      <c r="O70" s="3">
        <v>0</v>
      </c>
      <c r="P70" s="3">
        <v>103822.03891383193</v>
      </c>
      <c r="Q70" s="3">
        <v>176313.3507778061</v>
      </c>
      <c r="R70" s="3">
        <v>13452.7839897753</v>
      </c>
      <c r="S70" s="22" t="str">
        <f t="shared" si="0"/>
        <v>Yes</v>
      </c>
    </row>
    <row r="71" spans="1:19" x14ac:dyDescent="0.3">
      <c r="A71" s="2" t="s">
        <v>291</v>
      </c>
      <c r="B71" s="2" t="s">
        <v>292</v>
      </c>
      <c r="C71" s="2" t="s">
        <v>297</v>
      </c>
      <c r="D71" s="4" t="s">
        <v>240</v>
      </c>
      <c r="E71" s="2" t="s">
        <v>10</v>
      </c>
      <c r="F71" s="2" t="s">
        <v>722</v>
      </c>
      <c r="G71" s="2" t="s">
        <v>462</v>
      </c>
      <c r="H71" s="3">
        <v>2800789</v>
      </c>
      <c r="I71" s="3">
        <v>793384.91225187085</v>
      </c>
      <c r="J71" s="3">
        <v>384009.37177238305</v>
      </c>
      <c r="K71" s="3">
        <v>122757.17114061702</v>
      </c>
      <c r="L71" s="3">
        <v>2433459.1861180444</v>
      </c>
      <c r="M71" s="3">
        <v>1104097640.7712812</v>
      </c>
      <c r="N71" s="3">
        <v>198985.95873230699</v>
      </c>
      <c r="O71" s="3">
        <v>16201.723845793142</v>
      </c>
      <c r="P71" s="3">
        <v>912608.6277203284</v>
      </c>
      <c r="Q71" s="3">
        <v>655945.43152016622</v>
      </c>
      <c r="R71" s="3">
        <v>503442.50379863504</v>
      </c>
      <c r="S71" s="22" t="str">
        <f t="shared" ref="S71:S134" si="1">IF(H71&gt;249999,"Yes",IF(I71&gt;249999,"Yes","No"))</f>
        <v>Yes</v>
      </c>
    </row>
    <row r="72" spans="1:19" x14ac:dyDescent="0.3">
      <c r="A72" s="2" t="s">
        <v>291</v>
      </c>
      <c r="B72" s="2" t="s">
        <v>292</v>
      </c>
      <c r="C72" s="2" t="s">
        <v>297</v>
      </c>
      <c r="D72" s="4" t="s">
        <v>240</v>
      </c>
      <c r="E72" s="2" t="s">
        <v>14</v>
      </c>
      <c r="F72" s="2" t="s">
        <v>723</v>
      </c>
      <c r="G72" s="2" t="s">
        <v>463</v>
      </c>
      <c r="H72" s="3">
        <v>878327</v>
      </c>
      <c r="I72" s="3">
        <v>248805.38656194694</v>
      </c>
      <c r="J72" s="3">
        <v>44695.836271020402</v>
      </c>
      <c r="K72" s="3">
        <v>17749.767266339979</v>
      </c>
      <c r="L72" s="3">
        <v>315470.69585982832</v>
      </c>
      <c r="M72" s="3">
        <v>230162192.41845331</v>
      </c>
      <c r="N72" s="3">
        <v>0</v>
      </c>
      <c r="O72" s="3">
        <v>43706.581314911047</v>
      </c>
      <c r="P72" s="3">
        <v>1846.6725119106218</v>
      </c>
      <c r="Q72" s="3">
        <v>15212.880033470299</v>
      </c>
      <c r="R72" s="3">
        <v>287277.3026868194</v>
      </c>
      <c r="S72" s="22" t="str">
        <f t="shared" si="1"/>
        <v>Yes</v>
      </c>
    </row>
    <row r="73" spans="1:19" x14ac:dyDescent="0.3">
      <c r="A73" s="14" t="s">
        <v>291</v>
      </c>
      <c r="B73" s="14" t="s">
        <v>292</v>
      </c>
      <c r="C73" s="14" t="s">
        <v>297</v>
      </c>
      <c r="D73" s="23" t="s">
        <v>240</v>
      </c>
      <c r="E73" s="14" t="s">
        <v>14</v>
      </c>
      <c r="F73" s="14" t="s">
        <v>724</v>
      </c>
      <c r="G73" s="14" t="s">
        <v>464</v>
      </c>
      <c r="H73" s="15">
        <v>64630</v>
      </c>
      <c r="I73" s="15">
        <v>18307.864990486014</v>
      </c>
      <c r="J73" s="15">
        <v>6730.0483154447902</v>
      </c>
      <c r="K73" s="15">
        <v>1723.7337897852799</v>
      </c>
      <c r="L73" s="15">
        <v>16336.3559353291</v>
      </c>
      <c r="M73" s="15">
        <v>28886568.884387098</v>
      </c>
      <c r="N73" s="15">
        <v>0</v>
      </c>
      <c r="O73" s="15">
        <v>58.445545695149697</v>
      </c>
      <c r="P73" s="15">
        <v>0</v>
      </c>
      <c r="Q73" s="15">
        <v>9456.8241476998592</v>
      </c>
      <c r="R73" s="15">
        <v>207.12941928971301</v>
      </c>
      <c r="S73" s="16" t="str">
        <f t="shared" si="1"/>
        <v>No</v>
      </c>
    </row>
    <row r="74" spans="1:19" x14ac:dyDescent="0.3">
      <c r="A74" s="2" t="s">
        <v>291</v>
      </c>
      <c r="B74" s="2" t="s">
        <v>298</v>
      </c>
      <c r="C74" s="2" t="s">
        <v>299</v>
      </c>
      <c r="D74" s="4" t="s">
        <v>238</v>
      </c>
      <c r="E74" s="2" t="s">
        <v>10</v>
      </c>
      <c r="F74" s="2" t="s">
        <v>725</v>
      </c>
      <c r="G74" s="2" t="s">
        <v>465</v>
      </c>
      <c r="H74" s="3">
        <v>963683</v>
      </c>
      <c r="I74" s="3">
        <v>405402.80491691281</v>
      </c>
      <c r="J74" s="3">
        <v>69136.20015912957</v>
      </c>
      <c r="K74" s="3">
        <v>33723.024162287649</v>
      </c>
      <c r="L74" s="3">
        <v>759247.1578986441</v>
      </c>
      <c r="M74" s="3">
        <v>417908858.90191913</v>
      </c>
      <c r="N74" s="3">
        <v>102676.91700955899</v>
      </c>
      <c r="O74" s="3">
        <v>480315.92066663411</v>
      </c>
      <c r="P74" s="3">
        <v>430627.22966993891</v>
      </c>
      <c r="Q74" s="3">
        <v>118425.84662649411</v>
      </c>
      <c r="R74" s="3">
        <v>92235.638491965874</v>
      </c>
      <c r="S74" s="22" t="str">
        <f t="shared" si="1"/>
        <v>Yes</v>
      </c>
    </row>
    <row r="75" spans="1:19" x14ac:dyDescent="0.3">
      <c r="A75" s="2" t="s">
        <v>291</v>
      </c>
      <c r="B75" s="2" t="s">
        <v>298</v>
      </c>
      <c r="C75" s="2" t="s">
        <v>300</v>
      </c>
      <c r="D75" s="4" t="s">
        <v>238</v>
      </c>
      <c r="E75" s="2" t="s">
        <v>10</v>
      </c>
      <c r="F75" s="2" t="s">
        <v>726</v>
      </c>
      <c r="G75" s="2" t="s">
        <v>466</v>
      </c>
      <c r="H75" s="3">
        <v>2626430</v>
      </c>
      <c r="I75" s="3">
        <v>1104888.3179613287</v>
      </c>
      <c r="J75" s="3">
        <v>168712.03432812527</v>
      </c>
      <c r="K75" s="3">
        <v>76512.830441356535</v>
      </c>
      <c r="L75" s="3">
        <v>2384802.403389832</v>
      </c>
      <c r="M75" s="3">
        <v>1327885522.8734758</v>
      </c>
      <c r="N75" s="3">
        <v>294588.42365208274</v>
      </c>
      <c r="O75" s="3">
        <v>2531243.578990655</v>
      </c>
      <c r="P75" s="3">
        <v>2158234.8509193938</v>
      </c>
      <c r="Q75" s="3">
        <v>229124.1900493337</v>
      </c>
      <c r="R75" s="3">
        <v>270335.56060177647</v>
      </c>
      <c r="S75" s="22" t="str">
        <f t="shared" si="1"/>
        <v>Yes</v>
      </c>
    </row>
    <row r="76" spans="1:19" x14ac:dyDescent="0.3">
      <c r="A76" s="2" t="s">
        <v>291</v>
      </c>
      <c r="B76" s="2" t="s">
        <v>298</v>
      </c>
      <c r="C76" s="2" t="s">
        <v>301</v>
      </c>
      <c r="D76" s="4" t="s">
        <v>238</v>
      </c>
      <c r="E76" s="2" t="s">
        <v>10</v>
      </c>
      <c r="F76" s="2" t="s">
        <v>727</v>
      </c>
      <c r="G76" s="2" t="s">
        <v>467</v>
      </c>
      <c r="H76" s="3">
        <v>2198037</v>
      </c>
      <c r="I76" s="3">
        <v>924671.66600547719</v>
      </c>
      <c r="J76" s="3">
        <v>201193.07337655572</v>
      </c>
      <c r="K76" s="3">
        <v>84653.24827097026</v>
      </c>
      <c r="L76" s="3">
        <v>1885950.9288954278</v>
      </c>
      <c r="M76" s="3">
        <v>1463396185.5902214</v>
      </c>
      <c r="N76" s="3">
        <v>348477.56581164512</v>
      </c>
      <c r="O76" s="3">
        <v>2059394.3469997486</v>
      </c>
      <c r="P76" s="3">
        <v>1574366.9589461226</v>
      </c>
      <c r="Q76" s="3">
        <v>132799.76187273121</v>
      </c>
      <c r="R76" s="3">
        <v>201664.74894069601</v>
      </c>
      <c r="S76" s="22" t="str">
        <f t="shared" si="1"/>
        <v>Yes</v>
      </c>
    </row>
    <row r="77" spans="1:19" x14ac:dyDescent="0.3">
      <c r="A77" s="2" t="s">
        <v>291</v>
      </c>
      <c r="B77" s="2" t="s">
        <v>298</v>
      </c>
      <c r="C77" s="2" t="s">
        <v>302</v>
      </c>
      <c r="D77" s="4" t="s">
        <v>238</v>
      </c>
      <c r="E77" s="2" t="s">
        <v>10</v>
      </c>
      <c r="F77" s="2" t="s">
        <v>728</v>
      </c>
      <c r="G77" s="2" t="s">
        <v>468</v>
      </c>
      <c r="H77" s="3">
        <v>1804508</v>
      </c>
      <c r="I77" s="3">
        <v>759121.62474071712</v>
      </c>
      <c r="J77" s="3">
        <v>193749.91436510393</v>
      </c>
      <c r="K77" s="3">
        <v>84175.404827524369</v>
      </c>
      <c r="L77" s="3">
        <v>1267232.4716834615</v>
      </c>
      <c r="M77" s="3">
        <v>1228270412.9406295</v>
      </c>
      <c r="N77" s="3">
        <v>296007.23915027577</v>
      </c>
      <c r="O77" s="3">
        <v>898311.9921843335</v>
      </c>
      <c r="P77" s="3">
        <v>672653.91039270326</v>
      </c>
      <c r="Q77" s="3">
        <v>142563.85745991024</v>
      </c>
      <c r="R77" s="3">
        <v>133761.84542549291</v>
      </c>
      <c r="S77" s="22" t="str">
        <f t="shared" si="1"/>
        <v>Yes</v>
      </c>
    </row>
    <row r="78" spans="1:19" x14ac:dyDescent="0.3">
      <c r="A78" s="14" t="s">
        <v>291</v>
      </c>
      <c r="B78" s="14" t="s">
        <v>298</v>
      </c>
      <c r="C78" s="14" t="s">
        <v>303</v>
      </c>
      <c r="D78" s="23" t="s">
        <v>238</v>
      </c>
      <c r="E78" s="14" t="s">
        <v>14</v>
      </c>
      <c r="F78" s="14" t="s">
        <v>729</v>
      </c>
      <c r="G78" s="14" t="s">
        <v>469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6" t="str">
        <f t="shared" si="1"/>
        <v>No</v>
      </c>
    </row>
    <row r="79" spans="1:19" x14ac:dyDescent="0.3">
      <c r="A79" s="14" t="s">
        <v>291</v>
      </c>
      <c r="B79" s="14" t="s">
        <v>298</v>
      </c>
      <c r="C79" s="14" t="s">
        <v>303</v>
      </c>
      <c r="D79" s="23" t="s">
        <v>243</v>
      </c>
      <c r="E79" s="14" t="s">
        <v>10</v>
      </c>
      <c r="F79" s="14" t="s">
        <v>730</v>
      </c>
      <c r="G79" s="14" t="s">
        <v>470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6" t="str">
        <f t="shared" si="1"/>
        <v>No</v>
      </c>
    </row>
    <row r="80" spans="1:19" x14ac:dyDescent="0.3">
      <c r="A80" s="14" t="s">
        <v>291</v>
      </c>
      <c r="B80" s="14" t="s">
        <v>298</v>
      </c>
      <c r="C80" s="14" t="s">
        <v>303</v>
      </c>
      <c r="D80" s="23" t="s">
        <v>241</v>
      </c>
      <c r="E80" s="14" t="s">
        <v>14</v>
      </c>
      <c r="F80" s="14" t="s">
        <v>731</v>
      </c>
      <c r="G80" s="14" t="s">
        <v>471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6" t="str">
        <f t="shared" si="1"/>
        <v>No</v>
      </c>
    </row>
    <row r="81" spans="1:19" x14ac:dyDescent="0.3">
      <c r="A81" s="14" t="s">
        <v>291</v>
      </c>
      <c r="B81" s="14" t="s">
        <v>298</v>
      </c>
      <c r="C81" s="14" t="s">
        <v>303</v>
      </c>
      <c r="D81" s="23" t="s">
        <v>242</v>
      </c>
      <c r="E81" s="14" t="s">
        <v>14</v>
      </c>
      <c r="F81" s="14" t="s">
        <v>732</v>
      </c>
      <c r="G81" s="14" t="s">
        <v>472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6" t="str">
        <f t="shared" si="1"/>
        <v>No</v>
      </c>
    </row>
    <row r="82" spans="1:19" x14ac:dyDescent="0.3">
      <c r="A82" s="2" t="s">
        <v>291</v>
      </c>
      <c r="B82" s="2" t="s">
        <v>298</v>
      </c>
      <c r="C82" s="2" t="s">
        <v>304</v>
      </c>
      <c r="D82" s="4" t="s">
        <v>243</v>
      </c>
      <c r="E82" s="2" t="s">
        <v>10</v>
      </c>
      <c r="F82" s="2" t="s">
        <v>733</v>
      </c>
      <c r="G82" s="2" t="s">
        <v>473</v>
      </c>
      <c r="H82" s="3">
        <v>3600059</v>
      </c>
      <c r="I82" s="3">
        <v>3210918.0758719165</v>
      </c>
      <c r="J82" s="3">
        <v>758137.52118991548</v>
      </c>
      <c r="K82" s="3">
        <v>748634.07025900029</v>
      </c>
      <c r="L82" s="3">
        <v>836443.70801415457</v>
      </c>
      <c r="M82" s="3">
        <v>4692420275.2931213</v>
      </c>
      <c r="N82" s="3">
        <v>1139514.8741334514</v>
      </c>
      <c r="O82" s="3">
        <v>1966235.7331709845</v>
      </c>
      <c r="P82" s="3">
        <v>892007.48570060392</v>
      </c>
      <c r="Q82" s="3">
        <v>622543.42435497534</v>
      </c>
      <c r="R82" s="3">
        <v>236924.44238677211</v>
      </c>
      <c r="S82" s="22" t="str">
        <f t="shared" si="1"/>
        <v>Yes</v>
      </c>
    </row>
    <row r="83" spans="1:19" x14ac:dyDescent="0.3">
      <c r="A83" s="2" t="s">
        <v>291</v>
      </c>
      <c r="B83" s="2" t="s">
        <v>298</v>
      </c>
      <c r="C83" s="2" t="s">
        <v>305</v>
      </c>
      <c r="D83" s="4" t="s">
        <v>243</v>
      </c>
      <c r="E83" s="2" t="s">
        <v>10</v>
      </c>
      <c r="F83" s="2" t="s">
        <v>734</v>
      </c>
      <c r="G83" s="2" t="s">
        <v>474</v>
      </c>
      <c r="H83" s="3">
        <v>1546441</v>
      </c>
      <c r="I83" s="3">
        <v>1379281.6618198308</v>
      </c>
      <c r="J83" s="3">
        <v>362674.65464579349</v>
      </c>
      <c r="K83" s="3">
        <v>358185.67182586936</v>
      </c>
      <c r="L83" s="3">
        <v>393980.7601099381</v>
      </c>
      <c r="M83" s="3">
        <v>2061328359.7240624</v>
      </c>
      <c r="N83" s="3">
        <v>480289.01057250326</v>
      </c>
      <c r="O83" s="3">
        <v>832017.09859816928</v>
      </c>
      <c r="P83" s="3">
        <v>380074.79979094077</v>
      </c>
      <c r="Q83" s="3">
        <v>265372.16868555301</v>
      </c>
      <c r="R83" s="3">
        <v>101664.47178694683</v>
      </c>
      <c r="S83" s="22" t="str">
        <f t="shared" si="1"/>
        <v>Yes</v>
      </c>
    </row>
    <row r="84" spans="1:19" x14ac:dyDescent="0.3">
      <c r="A84" s="2" t="s">
        <v>291</v>
      </c>
      <c r="B84" s="2" t="s">
        <v>298</v>
      </c>
      <c r="C84" s="2" t="s">
        <v>306</v>
      </c>
      <c r="D84" s="4" t="s">
        <v>243</v>
      </c>
      <c r="E84" s="2" t="s">
        <v>10</v>
      </c>
      <c r="F84" s="2" t="s">
        <v>735</v>
      </c>
      <c r="G84" s="2" t="s">
        <v>475</v>
      </c>
      <c r="H84" s="3">
        <v>1970000</v>
      </c>
      <c r="I84" s="3">
        <v>1757056.9286413561</v>
      </c>
      <c r="J84" s="3">
        <v>27993.906013568841</v>
      </c>
      <c r="K84" s="3">
        <v>29579.178590625401</v>
      </c>
      <c r="L84" s="3">
        <v>11350.30150954565</v>
      </c>
      <c r="M84" s="3">
        <v>2156528695.14995</v>
      </c>
      <c r="N84" s="3">
        <v>144687.55934952258</v>
      </c>
      <c r="O84" s="3">
        <v>197958.66528795741</v>
      </c>
      <c r="P84" s="3">
        <v>268222.89196663769</v>
      </c>
      <c r="Q84" s="3">
        <v>492840.1984446295</v>
      </c>
      <c r="R84" s="3">
        <v>233407.4535417741</v>
      </c>
      <c r="S84" s="22" t="str">
        <f t="shared" si="1"/>
        <v>Yes</v>
      </c>
    </row>
    <row r="85" spans="1:19" x14ac:dyDescent="0.3">
      <c r="A85" s="2" t="s">
        <v>291</v>
      </c>
      <c r="B85" s="2" t="s">
        <v>298</v>
      </c>
      <c r="C85" s="2" t="s">
        <v>307</v>
      </c>
      <c r="D85" s="4" t="s">
        <v>243</v>
      </c>
      <c r="E85" s="2" t="s">
        <v>10</v>
      </c>
      <c r="F85" s="2" t="s">
        <v>736</v>
      </c>
      <c r="G85" s="2" t="s">
        <v>476</v>
      </c>
      <c r="H85" s="3">
        <v>492500</v>
      </c>
      <c r="I85" s="3">
        <v>439264.23216033913</v>
      </c>
      <c r="J85" s="3">
        <v>6998.4765033922104</v>
      </c>
      <c r="K85" s="3">
        <v>7394.7946476563702</v>
      </c>
      <c r="L85" s="3">
        <v>2837.575377386413</v>
      </c>
      <c r="M85" s="3">
        <v>539132173.78748751</v>
      </c>
      <c r="N85" s="3">
        <v>36171.889837380644</v>
      </c>
      <c r="O85" s="3">
        <v>49489.666321989447</v>
      </c>
      <c r="P85" s="3">
        <v>67055.722991659408</v>
      </c>
      <c r="Q85" s="3">
        <v>123210.0496111573</v>
      </c>
      <c r="R85" s="3">
        <v>58351.863385443714</v>
      </c>
      <c r="S85" s="22" t="str">
        <f t="shared" si="1"/>
        <v>Yes</v>
      </c>
    </row>
    <row r="86" spans="1:19" x14ac:dyDescent="0.3">
      <c r="A86" s="14" t="s">
        <v>291</v>
      </c>
      <c r="B86" s="14" t="s">
        <v>298</v>
      </c>
      <c r="C86" s="14" t="s">
        <v>308</v>
      </c>
      <c r="D86" s="23" t="s">
        <v>238</v>
      </c>
      <c r="E86" s="14" t="s">
        <v>14</v>
      </c>
      <c r="F86" s="14" t="s">
        <v>737</v>
      </c>
      <c r="G86" s="14" t="s">
        <v>477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6" t="str">
        <f t="shared" si="1"/>
        <v>No</v>
      </c>
    </row>
    <row r="87" spans="1:19" x14ac:dyDescent="0.3">
      <c r="A87" s="14" t="s">
        <v>291</v>
      </c>
      <c r="B87" s="14" t="s">
        <v>298</v>
      </c>
      <c r="C87" s="14" t="s">
        <v>308</v>
      </c>
      <c r="D87" s="23" t="s">
        <v>242</v>
      </c>
      <c r="E87" s="14" t="s">
        <v>10</v>
      </c>
      <c r="F87" s="14" t="s">
        <v>738</v>
      </c>
      <c r="G87" s="14" t="s">
        <v>478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6" t="str">
        <f t="shared" si="1"/>
        <v>No</v>
      </c>
    </row>
    <row r="88" spans="1:19" x14ac:dyDescent="0.3">
      <c r="A88" s="2" t="s">
        <v>291</v>
      </c>
      <c r="B88" s="2" t="s">
        <v>298</v>
      </c>
      <c r="C88" s="2" t="s">
        <v>309</v>
      </c>
      <c r="D88" s="4" t="s">
        <v>241</v>
      </c>
      <c r="E88" s="2" t="s">
        <v>10</v>
      </c>
      <c r="F88" s="2" t="s">
        <v>739</v>
      </c>
      <c r="G88" s="2" t="s">
        <v>479</v>
      </c>
      <c r="H88" s="3">
        <v>1574982</v>
      </c>
      <c r="I88" s="3">
        <v>1361650.1563253738</v>
      </c>
      <c r="J88" s="3">
        <v>44326.496843241359</v>
      </c>
      <c r="K88" s="3">
        <v>94268.455467102933</v>
      </c>
      <c r="L88" s="3">
        <v>766796.13437683403</v>
      </c>
      <c r="M88" s="3">
        <v>1691388515.3770761</v>
      </c>
      <c r="N88" s="3">
        <v>849718.7294351249</v>
      </c>
      <c r="O88" s="3">
        <v>1886105.8943462847</v>
      </c>
      <c r="P88" s="3">
        <v>1059017.1947343696</v>
      </c>
      <c r="Q88" s="3">
        <v>199055.08599320549</v>
      </c>
      <c r="R88" s="3">
        <v>1140394.9303489449</v>
      </c>
      <c r="S88" s="22" t="str">
        <f t="shared" si="1"/>
        <v>Yes</v>
      </c>
    </row>
    <row r="89" spans="1:19" x14ac:dyDescent="0.3">
      <c r="A89" s="2" t="s">
        <v>291</v>
      </c>
      <c r="B89" s="2" t="s">
        <v>298</v>
      </c>
      <c r="C89" s="2" t="s">
        <v>310</v>
      </c>
      <c r="D89" s="4" t="s">
        <v>241</v>
      </c>
      <c r="E89" s="2" t="s">
        <v>10</v>
      </c>
      <c r="F89" s="2" t="s">
        <v>740</v>
      </c>
      <c r="G89" s="2" t="s">
        <v>480</v>
      </c>
      <c r="H89" s="3">
        <v>1222765</v>
      </c>
      <c r="I89" s="3">
        <v>1057141.067897408</v>
      </c>
      <c r="J89" s="3">
        <v>64518.099270885286</v>
      </c>
      <c r="K89" s="3">
        <v>109000.07741568962</v>
      </c>
      <c r="L89" s="3">
        <v>262773.51401154231</v>
      </c>
      <c r="M89" s="3">
        <v>1767529950.623419</v>
      </c>
      <c r="N89" s="3">
        <v>1724029.6336789499</v>
      </c>
      <c r="O89" s="3">
        <v>3968434.9913272997</v>
      </c>
      <c r="P89" s="3">
        <v>1313995.5616632639</v>
      </c>
      <c r="Q89" s="3">
        <v>118902.44101386267</v>
      </c>
      <c r="R89" s="3">
        <v>1636851.3888293277</v>
      </c>
      <c r="S89" s="22" t="str">
        <f t="shared" si="1"/>
        <v>Yes</v>
      </c>
    </row>
    <row r="90" spans="1:19" x14ac:dyDescent="0.3">
      <c r="A90" s="2" t="s">
        <v>291</v>
      </c>
      <c r="B90" s="2" t="s">
        <v>298</v>
      </c>
      <c r="C90" s="2" t="s">
        <v>311</v>
      </c>
      <c r="D90" s="4" t="s">
        <v>242</v>
      </c>
      <c r="E90" s="2" t="s">
        <v>10</v>
      </c>
      <c r="F90" s="2" t="s">
        <v>741</v>
      </c>
      <c r="G90" s="2" t="s">
        <v>481</v>
      </c>
      <c r="H90" s="3">
        <v>4066954</v>
      </c>
      <c r="I90" s="3">
        <v>1871620.0642598057</v>
      </c>
      <c r="J90" s="3">
        <v>365155.12950504827</v>
      </c>
      <c r="K90" s="3">
        <v>230842.1031511027</v>
      </c>
      <c r="L90" s="3">
        <v>3543861.8227199139</v>
      </c>
      <c r="M90" s="3">
        <v>2546929845.7422438</v>
      </c>
      <c r="N90" s="3">
        <v>441673.20674733049</v>
      </c>
      <c r="O90" s="3">
        <v>29400.123205805201</v>
      </c>
      <c r="P90" s="3">
        <v>1061525.7108543217</v>
      </c>
      <c r="Q90" s="3">
        <v>1928683.3730247642</v>
      </c>
      <c r="R90" s="3">
        <v>473705.9840062912</v>
      </c>
      <c r="S90" s="22" t="str">
        <f t="shared" si="1"/>
        <v>Yes</v>
      </c>
    </row>
    <row r="91" spans="1:19" x14ac:dyDescent="0.3">
      <c r="A91" s="2" t="s">
        <v>291</v>
      </c>
      <c r="B91" s="2" t="s">
        <v>298</v>
      </c>
      <c r="C91" s="2" t="s">
        <v>312</v>
      </c>
      <c r="D91" s="4" t="s">
        <v>242</v>
      </c>
      <c r="E91" s="2" t="s">
        <v>10</v>
      </c>
      <c r="F91" s="2" t="s">
        <v>742</v>
      </c>
      <c r="G91" s="2" t="s">
        <v>482</v>
      </c>
      <c r="H91" s="3">
        <v>810168</v>
      </c>
      <c r="I91" s="3">
        <v>372840.87408444809</v>
      </c>
      <c r="J91" s="3">
        <v>72440.276624979801</v>
      </c>
      <c r="K91" s="3">
        <v>44622.442552697015</v>
      </c>
      <c r="L91" s="3">
        <v>644347.63709627662</v>
      </c>
      <c r="M91" s="3">
        <v>561845011.7524507</v>
      </c>
      <c r="N91" s="3">
        <v>90085.830990175804</v>
      </c>
      <c r="O91" s="3">
        <v>7374.4194540068602</v>
      </c>
      <c r="P91" s="3">
        <v>191080.08852666037</v>
      </c>
      <c r="Q91" s="3">
        <v>357885.74580143706</v>
      </c>
      <c r="R91" s="3">
        <v>93582.823697412678</v>
      </c>
      <c r="S91" s="22" t="str">
        <f t="shared" si="1"/>
        <v>Yes</v>
      </c>
    </row>
    <row r="92" spans="1:19" x14ac:dyDescent="0.3">
      <c r="A92" s="2" t="s">
        <v>291</v>
      </c>
      <c r="B92" s="2" t="s">
        <v>298</v>
      </c>
      <c r="C92" s="2" t="s">
        <v>313</v>
      </c>
      <c r="D92" s="4" t="s">
        <v>242</v>
      </c>
      <c r="E92" s="2" t="s">
        <v>10</v>
      </c>
      <c r="F92" s="2" t="s">
        <v>743</v>
      </c>
      <c r="G92" s="2" t="s">
        <v>483</v>
      </c>
      <c r="H92" s="3">
        <v>3213534</v>
      </c>
      <c r="I92" s="3">
        <v>1478874.5364666202</v>
      </c>
      <c r="J92" s="3">
        <v>328557.82985530375</v>
      </c>
      <c r="K92" s="3">
        <v>220125.91827803716</v>
      </c>
      <c r="L92" s="3">
        <v>1475279.0380997472</v>
      </c>
      <c r="M92" s="3">
        <v>2063961284.2264409</v>
      </c>
      <c r="N92" s="3">
        <v>280100.66152328649</v>
      </c>
      <c r="O92" s="3">
        <v>37115.969726566203</v>
      </c>
      <c r="P92" s="3">
        <v>603600.8457314698</v>
      </c>
      <c r="Q92" s="3">
        <v>939942.00567748013</v>
      </c>
      <c r="R92" s="3">
        <v>206526.40529915071</v>
      </c>
      <c r="S92" s="22" t="str">
        <f t="shared" si="1"/>
        <v>Yes</v>
      </c>
    </row>
    <row r="93" spans="1:19" x14ac:dyDescent="0.3">
      <c r="A93" s="2" t="s">
        <v>291</v>
      </c>
      <c r="B93" s="2" t="s">
        <v>298</v>
      </c>
      <c r="C93" s="2" t="s">
        <v>314</v>
      </c>
      <c r="D93" s="4" t="s">
        <v>241</v>
      </c>
      <c r="E93" s="2" t="s">
        <v>10</v>
      </c>
      <c r="F93" s="2" t="s">
        <v>744</v>
      </c>
      <c r="G93" s="2" t="s">
        <v>484</v>
      </c>
      <c r="H93" s="3">
        <v>3586407</v>
      </c>
      <c r="I93" s="3">
        <v>3100626.9609407606</v>
      </c>
      <c r="J93" s="3">
        <v>135000.73338727365</v>
      </c>
      <c r="K93" s="3">
        <v>250845.13422876358</v>
      </c>
      <c r="L93" s="3">
        <v>1156305.2973378547</v>
      </c>
      <c r="M93" s="3">
        <v>4185311540.3920307</v>
      </c>
      <c r="N93" s="3">
        <v>2732905.9112665332</v>
      </c>
      <c r="O93" s="3">
        <v>8188949.8901655506</v>
      </c>
      <c r="P93" s="3">
        <v>3083428.7701892545</v>
      </c>
      <c r="Q93" s="3">
        <v>353811.57956203917</v>
      </c>
      <c r="R93" s="3">
        <v>3010715.2168707084</v>
      </c>
      <c r="S93" s="22" t="str">
        <f t="shared" si="1"/>
        <v>Yes</v>
      </c>
    </row>
    <row r="94" spans="1:19" x14ac:dyDescent="0.3">
      <c r="A94" s="2" t="s">
        <v>291</v>
      </c>
      <c r="B94" s="2" t="s">
        <v>315</v>
      </c>
      <c r="C94" s="2" t="s">
        <v>316</v>
      </c>
      <c r="D94" s="4" t="s">
        <v>238</v>
      </c>
      <c r="E94" s="2" t="s">
        <v>10</v>
      </c>
      <c r="F94" s="2" t="s">
        <v>745</v>
      </c>
      <c r="G94" s="2" t="s">
        <v>485</v>
      </c>
      <c r="H94" s="3">
        <v>380416</v>
      </c>
      <c r="I94" s="3">
        <v>176159.86371397119</v>
      </c>
      <c r="J94" s="3">
        <v>41557.477534888982</v>
      </c>
      <c r="K94" s="3">
        <v>18633.59470290543</v>
      </c>
      <c r="L94" s="3">
        <v>391478.14515066397</v>
      </c>
      <c r="M94" s="3">
        <v>218396836.36338329</v>
      </c>
      <c r="N94" s="3">
        <v>63885.831335170631</v>
      </c>
      <c r="O94" s="3">
        <v>179382.73442063684</v>
      </c>
      <c r="P94" s="3">
        <v>143402.31300988502</v>
      </c>
      <c r="Q94" s="3">
        <v>19889.26108674108</v>
      </c>
      <c r="R94" s="3">
        <v>68930.360631112067</v>
      </c>
      <c r="S94" s="22" t="str">
        <f t="shared" si="1"/>
        <v>Yes</v>
      </c>
    </row>
    <row r="95" spans="1:19" x14ac:dyDescent="0.3">
      <c r="A95" s="14" t="s">
        <v>291</v>
      </c>
      <c r="B95" s="14" t="s">
        <v>315</v>
      </c>
      <c r="C95" s="14" t="s">
        <v>317</v>
      </c>
      <c r="D95" s="23" t="s">
        <v>238</v>
      </c>
      <c r="E95" s="14" t="s">
        <v>10</v>
      </c>
      <c r="F95" s="14" t="s">
        <v>746</v>
      </c>
      <c r="G95" s="14" t="s">
        <v>486</v>
      </c>
      <c r="H95" s="15">
        <v>153600</v>
      </c>
      <c r="I95" s="15">
        <v>71127.804998911859</v>
      </c>
      <c r="J95" s="15">
        <v>9204.8674331804705</v>
      </c>
      <c r="K95" s="15">
        <v>4727.2985704815301</v>
      </c>
      <c r="L95" s="15">
        <v>73948.341587061601</v>
      </c>
      <c r="M95" s="15">
        <v>95134149.090080097</v>
      </c>
      <c r="N95" s="15">
        <v>8590.8073150478449</v>
      </c>
      <c r="O95" s="15">
        <v>4.8517796451412103</v>
      </c>
      <c r="P95" s="15">
        <v>34434.314043872197</v>
      </c>
      <c r="Q95" s="15">
        <v>10984.703654207531</v>
      </c>
      <c r="R95" s="15">
        <v>23959.399619521129</v>
      </c>
      <c r="S95" s="16" t="str">
        <f t="shared" si="1"/>
        <v>No</v>
      </c>
    </row>
    <row r="96" spans="1:19" x14ac:dyDescent="0.3">
      <c r="A96" s="14" t="s">
        <v>291</v>
      </c>
      <c r="B96" s="14" t="s">
        <v>315</v>
      </c>
      <c r="C96" s="14" t="s">
        <v>318</v>
      </c>
      <c r="D96" s="23" t="s">
        <v>238</v>
      </c>
      <c r="E96" s="14" t="s">
        <v>10</v>
      </c>
      <c r="F96" s="14" t="s">
        <v>747</v>
      </c>
      <c r="G96" s="14" t="s">
        <v>487</v>
      </c>
      <c r="H96" s="15">
        <v>3</v>
      </c>
      <c r="I96" s="15">
        <v>1.3892149413849975</v>
      </c>
      <c r="J96" s="15">
        <v>0.22339034800626789</v>
      </c>
      <c r="K96" s="15">
        <v>9.9329017687604909E-2</v>
      </c>
      <c r="L96" s="15">
        <v>2.5387351798769742</v>
      </c>
      <c r="M96" s="15">
        <v>1718.197411714224</v>
      </c>
      <c r="N96" s="15">
        <v>0.61469938101687505</v>
      </c>
      <c r="O96" s="15">
        <v>1.767493474192283</v>
      </c>
      <c r="P96" s="15">
        <v>1.0424423341611269</v>
      </c>
      <c r="Q96" s="15">
        <v>0.1257155272341185</v>
      </c>
      <c r="R96" s="15">
        <v>0.59989874499640594</v>
      </c>
      <c r="S96" s="16" t="str">
        <f t="shared" si="1"/>
        <v>No</v>
      </c>
    </row>
    <row r="97" spans="1:19" x14ac:dyDescent="0.3">
      <c r="A97" s="14" t="s">
        <v>291</v>
      </c>
      <c r="B97" s="14" t="s">
        <v>315</v>
      </c>
      <c r="C97" s="14" t="s">
        <v>318</v>
      </c>
      <c r="D97" s="23" t="s">
        <v>242</v>
      </c>
      <c r="E97" s="14" t="s">
        <v>25</v>
      </c>
      <c r="F97" s="14" t="s">
        <v>748</v>
      </c>
      <c r="G97" s="14" t="s">
        <v>488</v>
      </c>
      <c r="H97" s="15">
        <v>4</v>
      </c>
      <c r="I97" s="15">
        <v>0.92444495333840104</v>
      </c>
      <c r="J97" s="15">
        <v>0.3863741666378081</v>
      </c>
      <c r="K97" s="15">
        <v>0.2662845583483528</v>
      </c>
      <c r="L97" s="15">
        <v>3.2828428423305942</v>
      </c>
      <c r="M97" s="15">
        <v>1355.5124079810139</v>
      </c>
      <c r="N97" s="15">
        <v>0.48322411128724985</v>
      </c>
      <c r="O97" s="15">
        <v>0</v>
      </c>
      <c r="P97" s="15">
        <v>0.77233830970942763</v>
      </c>
      <c r="Q97" s="15">
        <v>1.1355648970023871</v>
      </c>
      <c r="R97" s="15">
        <v>0.36729238881830906</v>
      </c>
      <c r="S97" s="16" t="str">
        <f t="shared" si="1"/>
        <v>No</v>
      </c>
    </row>
    <row r="98" spans="1:19" x14ac:dyDescent="0.3">
      <c r="A98" s="2" t="s">
        <v>291</v>
      </c>
      <c r="B98" s="2" t="s">
        <v>315</v>
      </c>
      <c r="C98" s="2" t="s">
        <v>319</v>
      </c>
      <c r="D98" s="4" t="s">
        <v>238</v>
      </c>
      <c r="E98" s="2" t="s">
        <v>10</v>
      </c>
      <c r="F98" s="2" t="s">
        <v>749</v>
      </c>
      <c r="G98" s="2" t="s">
        <v>489</v>
      </c>
      <c r="H98" s="3">
        <v>318411</v>
      </c>
      <c r="I98" s="3">
        <v>147447.10623377943</v>
      </c>
      <c r="J98" s="3">
        <v>45279.982785615932</v>
      </c>
      <c r="K98" s="3">
        <v>19527.787938059329</v>
      </c>
      <c r="L98" s="3">
        <v>211910.48702270439</v>
      </c>
      <c r="M98" s="3">
        <v>230115642.81179991</v>
      </c>
      <c r="N98" s="3">
        <v>15827.313773734091</v>
      </c>
      <c r="O98" s="3">
        <v>48885.799405434598</v>
      </c>
      <c r="P98" s="3">
        <v>116013.13751739739</v>
      </c>
      <c r="Q98" s="3">
        <v>10870.711193972485</v>
      </c>
      <c r="R98" s="3">
        <v>45633.237966386085</v>
      </c>
      <c r="S98" s="22" t="str">
        <f t="shared" si="1"/>
        <v>Yes</v>
      </c>
    </row>
    <row r="99" spans="1:19" x14ac:dyDescent="0.3">
      <c r="A99" s="14" t="s">
        <v>291</v>
      </c>
      <c r="B99" s="14" t="s">
        <v>315</v>
      </c>
      <c r="C99" s="14" t="s">
        <v>320</v>
      </c>
      <c r="D99" s="23" t="s">
        <v>238</v>
      </c>
      <c r="E99" s="14" t="s">
        <v>14</v>
      </c>
      <c r="F99" s="14" t="s">
        <v>750</v>
      </c>
      <c r="G99" s="14" t="s">
        <v>490</v>
      </c>
      <c r="H99" s="15">
        <v>45600</v>
      </c>
      <c r="I99" s="15">
        <v>21116.067109051961</v>
      </c>
      <c r="J99" s="15">
        <v>5233.0331797001099</v>
      </c>
      <c r="K99" s="15">
        <v>2276.6566964338699</v>
      </c>
      <c r="L99" s="15">
        <v>16041.7081163292</v>
      </c>
      <c r="M99" s="15">
        <v>34525809.270864397</v>
      </c>
      <c r="N99" s="15">
        <v>523.81424392926499</v>
      </c>
      <c r="O99" s="15">
        <v>0</v>
      </c>
      <c r="P99" s="15">
        <v>13572.5207747111</v>
      </c>
      <c r="Q99" s="15">
        <v>1547.9246313885301</v>
      </c>
      <c r="R99" s="15">
        <v>6278.64525204853</v>
      </c>
      <c r="S99" s="16" t="str">
        <f t="shared" si="1"/>
        <v>No</v>
      </c>
    </row>
    <row r="100" spans="1:19" x14ac:dyDescent="0.3">
      <c r="A100" s="14" t="s">
        <v>291</v>
      </c>
      <c r="B100" s="14" t="s">
        <v>315</v>
      </c>
      <c r="C100" s="14" t="s">
        <v>321</v>
      </c>
      <c r="D100" s="23" t="s">
        <v>240</v>
      </c>
      <c r="E100" s="14" t="s">
        <v>10</v>
      </c>
      <c r="F100" s="14" t="s">
        <v>751</v>
      </c>
      <c r="G100" s="14" t="s">
        <v>491</v>
      </c>
      <c r="H100" s="15">
        <v>230842</v>
      </c>
      <c r="I100" s="15">
        <v>36455.903613601004</v>
      </c>
      <c r="J100" s="15">
        <v>45551.872027081808</v>
      </c>
      <c r="K100" s="15">
        <v>13991.43383476951</v>
      </c>
      <c r="L100" s="15">
        <v>123819.15893035269</v>
      </c>
      <c r="M100" s="15">
        <v>62565565.82391125</v>
      </c>
      <c r="N100" s="15">
        <v>2254.2916125952702</v>
      </c>
      <c r="O100" s="15">
        <v>2669.4283103550429</v>
      </c>
      <c r="P100" s="15">
        <v>6322.450419783856</v>
      </c>
      <c r="Q100" s="15">
        <v>18170.29020640624</v>
      </c>
      <c r="R100" s="15">
        <v>16028.938741734495</v>
      </c>
      <c r="S100" s="16" t="str">
        <f t="shared" si="1"/>
        <v>No</v>
      </c>
    </row>
    <row r="101" spans="1:19" x14ac:dyDescent="0.3">
      <c r="A101" s="14" t="s">
        <v>291</v>
      </c>
      <c r="B101" s="14" t="s">
        <v>315</v>
      </c>
      <c r="C101" s="14" t="s">
        <v>321</v>
      </c>
      <c r="D101" s="23" t="s">
        <v>240</v>
      </c>
      <c r="E101" s="14" t="s">
        <v>14</v>
      </c>
      <c r="F101" s="14" t="s">
        <v>752</v>
      </c>
      <c r="G101" s="14" t="s">
        <v>492</v>
      </c>
      <c r="H101" s="15">
        <v>183270</v>
      </c>
      <c r="I101" s="15">
        <v>28943.058261774961</v>
      </c>
      <c r="J101" s="15">
        <v>27377.895553660957</v>
      </c>
      <c r="K101" s="15">
        <v>11754.471743772432</v>
      </c>
      <c r="L101" s="15">
        <v>96113.114813392327</v>
      </c>
      <c r="M101" s="15">
        <v>63401556.422849819</v>
      </c>
      <c r="N101" s="15">
        <v>1127.1458062976301</v>
      </c>
      <c r="O101" s="15">
        <v>591.14624002264793</v>
      </c>
      <c r="P101" s="15">
        <v>3128.6181814636752</v>
      </c>
      <c r="Q101" s="15">
        <v>13776.947036162406</v>
      </c>
      <c r="R101" s="15">
        <v>44562.35900486054</v>
      </c>
      <c r="S101" s="16" t="str">
        <f t="shared" si="1"/>
        <v>No</v>
      </c>
    </row>
    <row r="102" spans="1:19" x14ac:dyDescent="0.3">
      <c r="A102" s="2" t="s">
        <v>291</v>
      </c>
      <c r="B102" s="2" t="s">
        <v>315</v>
      </c>
      <c r="C102" s="2" t="s">
        <v>322</v>
      </c>
      <c r="D102" s="4" t="s">
        <v>240</v>
      </c>
      <c r="E102" s="2" t="s">
        <v>10</v>
      </c>
      <c r="F102" s="2" t="s">
        <v>753</v>
      </c>
      <c r="G102" s="2" t="s">
        <v>493</v>
      </c>
      <c r="H102" s="3">
        <v>4409552</v>
      </c>
      <c r="I102" s="3">
        <v>696381.95255266165</v>
      </c>
      <c r="J102" s="3">
        <v>940426.24024400173</v>
      </c>
      <c r="K102" s="3">
        <v>283161.37266820617</v>
      </c>
      <c r="L102" s="3">
        <v>3684871.8450598018</v>
      </c>
      <c r="M102" s="3">
        <v>992961186.54551697</v>
      </c>
      <c r="N102" s="3">
        <v>112714.580629763</v>
      </c>
      <c r="O102" s="3">
        <v>151763.02063946865</v>
      </c>
      <c r="P102" s="3">
        <v>317239.64171235834</v>
      </c>
      <c r="Q102" s="3">
        <v>366936.64350377221</v>
      </c>
      <c r="R102" s="3">
        <v>938343.33761852002</v>
      </c>
      <c r="S102" s="22" t="str">
        <f t="shared" si="1"/>
        <v>Yes</v>
      </c>
    </row>
    <row r="103" spans="1:19" x14ac:dyDescent="0.3">
      <c r="A103" s="2" t="s">
        <v>291</v>
      </c>
      <c r="B103" s="2" t="s">
        <v>315</v>
      </c>
      <c r="C103" s="2" t="s">
        <v>322</v>
      </c>
      <c r="D103" s="4" t="s">
        <v>240</v>
      </c>
      <c r="E103" s="2" t="s">
        <v>25</v>
      </c>
      <c r="F103" s="2" t="s">
        <v>754</v>
      </c>
      <c r="G103" s="2" t="s">
        <v>494</v>
      </c>
      <c r="H103" s="3">
        <v>549984</v>
      </c>
      <c r="I103" s="3">
        <v>86856.65387157767</v>
      </c>
      <c r="J103" s="3">
        <v>228388.80138000005</v>
      </c>
      <c r="K103" s="3">
        <v>66446.47938068393</v>
      </c>
      <c r="L103" s="3">
        <v>904912.00501911843</v>
      </c>
      <c r="M103" s="3">
        <v>189628528.90149975</v>
      </c>
      <c r="N103" s="3">
        <v>38322.957414119599</v>
      </c>
      <c r="O103" s="3">
        <v>8133.3685548240101</v>
      </c>
      <c r="P103" s="3">
        <v>108352.23779702744</v>
      </c>
      <c r="Q103" s="3">
        <v>235362.98244268101</v>
      </c>
      <c r="R103" s="3">
        <v>91825.508842703231</v>
      </c>
      <c r="S103" s="22" t="str">
        <f t="shared" si="1"/>
        <v>Yes</v>
      </c>
    </row>
    <row r="104" spans="1:19" x14ac:dyDescent="0.3">
      <c r="A104" s="14" t="s">
        <v>291</v>
      </c>
      <c r="B104" s="14" t="s">
        <v>315</v>
      </c>
      <c r="C104" s="14" t="s">
        <v>322</v>
      </c>
      <c r="D104" s="23" t="s">
        <v>240</v>
      </c>
      <c r="E104" s="14" t="s">
        <v>14</v>
      </c>
      <c r="F104" s="14" t="s">
        <v>755</v>
      </c>
      <c r="G104" s="14" t="s">
        <v>495</v>
      </c>
      <c r="H104" s="15">
        <v>100000</v>
      </c>
      <c r="I104" s="15">
        <v>15792.578306201211</v>
      </c>
      <c r="J104" s="15">
        <v>2710.0897059106901</v>
      </c>
      <c r="K104" s="15">
        <v>5612.2442974093101</v>
      </c>
      <c r="L104" s="15">
        <v>54175.425486864697</v>
      </c>
      <c r="M104" s="15">
        <v>54824605.347236797</v>
      </c>
      <c r="N104" s="15">
        <v>0</v>
      </c>
      <c r="O104" s="15">
        <v>0</v>
      </c>
      <c r="P104" s="15">
        <v>1.5814775685770699</v>
      </c>
      <c r="Q104" s="15">
        <v>4852.6994861927597</v>
      </c>
      <c r="R104" s="15">
        <v>74097.564273356504</v>
      </c>
      <c r="S104" s="16" t="str">
        <f t="shared" si="1"/>
        <v>No</v>
      </c>
    </row>
    <row r="105" spans="1:19" x14ac:dyDescent="0.3">
      <c r="A105" s="2" t="s">
        <v>291</v>
      </c>
      <c r="B105" s="2" t="s">
        <v>315</v>
      </c>
      <c r="C105" s="2" t="s">
        <v>323</v>
      </c>
      <c r="D105" s="4" t="s">
        <v>238</v>
      </c>
      <c r="E105" s="2" t="s">
        <v>25</v>
      </c>
      <c r="F105" s="2" t="s">
        <v>756</v>
      </c>
      <c r="G105" s="2" t="s">
        <v>496</v>
      </c>
      <c r="H105" s="3">
        <v>865343</v>
      </c>
      <c r="I105" s="3">
        <v>400715.80834097258</v>
      </c>
      <c r="J105" s="3">
        <v>72180.637378727217</v>
      </c>
      <c r="K105" s="3">
        <v>32715.02013089243</v>
      </c>
      <c r="L105" s="3">
        <v>516239.34100819798</v>
      </c>
      <c r="M105" s="3">
        <v>556263243.00448298</v>
      </c>
      <c r="N105" s="3">
        <v>91399.495871538122</v>
      </c>
      <c r="O105" s="3">
        <v>217979.63580820104</v>
      </c>
      <c r="P105" s="3">
        <v>259633.4256676127</v>
      </c>
      <c r="Q105" s="3">
        <v>40690.451340219297</v>
      </c>
      <c r="R105" s="3">
        <v>146265.80295240832</v>
      </c>
      <c r="S105" s="22" t="str">
        <f t="shared" si="1"/>
        <v>Yes</v>
      </c>
    </row>
    <row r="106" spans="1:19" x14ac:dyDescent="0.3">
      <c r="A106" s="2" t="s">
        <v>291</v>
      </c>
      <c r="B106" s="2" t="s">
        <v>315</v>
      </c>
      <c r="C106" s="2" t="s">
        <v>323</v>
      </c>
      <c r="D106" s="4" t="s">
        <v>242</v>
      </c>
      <c r="E106" s="2" t="s">
        <v>25</v>
      </c>
      <c r="F106" s="2" t="s">
        <v>757</v>
      </c>
      <c r="G106" s="2" t="s">
        <v>497</v>
      </c>
      <c r="H106" s="3">
        <v>285344</v>
      </c>
      <c r="I106" s="3">
        <v>65946.205191348185</v>
      </c>
      <c r="J106" s="3">
        <v>26547.110665862529</v>
      </c>
      <c r="K106" s="3">
        <v>15913.06285372845</v>
      </c>
      <c r="L106" s="3">
        <v>188714.30217772888</v>
      </c>
      <c r="M106" s="3">
        <v>82598917.080561206</v>
      </c>
      <c r="N106" s="3">
        <v>32059.17326266021</v>
      </c>
      <c r="O106" s="3">
        <v>0</v>
      </c>
      <c r="P106" s="3">
        <v>52438.116369162846</v>
      </c>
      <c r="Q106" s="3">
        <v>69028.604338735706</v>
      </c>
      <c r="R106" s="3">
        <v>27609.794568871395</v>
      </c>
      <c r="S106" s="22" t="str">
        <f t="shared" si="1"/>
        <v>Yes</v>
      </c>
    </row>
    <row r="107" spans="1:19" x14ac:dyDescent="0.3">
      <c r="A107" s="2" t="s">
        <v>291</v>
      </c>
      <c r="B107" s="2" t="s">
        <v>315</v>
      </c>
      <c r="C107" s="2" t="s">
        <v>323</v>
      </c>
      <c r="D107" s="4" t="s">
        <v>240</v>
      </c>
      <c r="E107" s="2" t="s">
        <v>10</v>
      </c>
      <c r="F107" s="2" t="s">
        <v>758</v>
      </c>
      <c r="G107" s="2" t="s">
        <v>498</v>
      </c>
      <c r="H107" s="3">
        <v>7545594</v>
      </c>
      <c r="I107" s="3">
        <v>1191643.8411180202</v>
      </c>
      <c r="J107" s="3">
        <v>1025424.4489037765</v>
      </c>
      <c r="K107" s="3">
        <v>329437.90296881279</v>
      </c>
      <c r="L107" s="3">
        <v>4171370.7351094033</v>
      </c>
      <c r="M107" s="3">
        <v>1501125439.8882442</v>
      </c>
      <c r="N107" s="3">
        <v>74391.623215643995</v>
      </c>
      <c r="O107" s="3">
        <v>313246.52798088343</v>
      </c>
      <c r="P107" s="3">
        <v>219456.81266392377</v>
      </c>
      <c r="Q107" s="3">
        <v>348727.4378083091</v>
      </c>
      <c r="R107" s="3">
        <v>1492065.8255420143</v>
      </c>
      <c r="S107" s="22" t="str">
        <f t="shared" si="1"/>
        <v>Yes</v>
      </c>
    </row>
    <row r="108" spans="1:19" x14ac:dyDescent="0.3">
      <c r="A108" s="2" t="s">
        <v>291</v>
      </c>
      <c r="B108" s="2" t="s">
        <v>315</v>
      </c>
      <c r="C108" s="2" t="s">
        <v>323</v>
      </c>
      <c r="D108" s="4" t="s">
        <v>240</v>
      </c>
      <c r="E108" s="2" t="s">
        <v>25</v>
      </c>
      <c r="F108" s="2" t="s">
        <v>759</v>
      </c>
      <c r="G108" s="2" t="s">
        <v>499</v>
      </c>
      <c r="H108" s="3">
        <v>338791</v>
      </c>
      <c r="I108" s="3">
        <v>53503.833969362131</v>
      </c>
      <c r="J108" s="3">
        <v>18836.536980553661</v>
      </c>
      <c r="K108" s="3">
        <v>8120.1626579558861</v>
      </c>
      <c r="L108" s="3">
        <v>133976.16150483041</v>
      </c>
      <c r="M108" s="3">
        <v>66276420.339980192</v>
      </c>
      <c r="N108" s="3">
        <v>0</v>
      </c>
      <c r="O108" s="3">
        <v>18791.0601294464</v>
      </c>
      <c r="P108" s="3">
        <v>2502.6118433888032</v>
      </c>
      <c r="Q108" s="3">
        <v>66998.3221808667</v>
      </c>
      <c r="R108" s="3">
        <v>56583.134770618599</v>
      </c>
      <c r="S108" s="22" t="str">
        <f t="shared" si="1"/>
        <v>Yes</v>
      </c>
    </row>
    <row r="109" spans="1:19" x14ac:dyDescent="0.3">
      <c r="A109" s="2" t="s">
        <v>291</v>
      </c>
      <c r="B109" s="2" t="s">
        <v>324</v>
      </c>
      <c r="C109" s="2" t="s">
        <v>325</v>
      </c>
      <c r="D109" s="4" t="s">
        <v>238</v>
      </c>
      <c r="E109" s="2" t="s">
        <v>10</v>
      </c>
      <c r="F109" s="2" t="s">
        <v>760</v>
      </c>
      <c r="G109" s="2" t="s">
        <v>500</v>
      </c>
      <c r="H109" s="3">
        <v>662612</v>
      </c>
      <c r="I109" s="3">
        <v>250554.41931341946</v>
      </c>
      <c r="J109" s="3">
        <v>49775.065796736344</v>
      </c>
      <c r="K109" s="3">
        <v>23415.250967796157</v>
      </c>
      <c r="L109" s="3">
        <v>419669.66681107227</v>
      </c>
      <c r="M109" s="3">
        <v>297622180.34555006</v>
      </c>
      <c r="N109" s="3">
        <v>139916.28272039507</v>
      </c>
      <c r="O109" s="3">
        <v>66878.595731722584</v>
      </c>
      <c r="P109" s="3">
        <v>277382.15840528591</v>
      </c>
      <c r="Q109" s="3">
        <v>98754.951412170398</v>
      </c>
      <c r="R109" s="3">
        <v>48311.380805859029</v>
      </c>
      <c r="S109" s="22" t="str">
        <f t="shared" si="1"/>
        <v>Yes</v>
      </c>
    </row>
    <row r="110" spans="1:19" x14ac:dyDescent="0.3">
      <c r="A110" s="14" t="s">
        <v>291</v>
      </c>
      <c r="B110" s="14" t="s">
        <v>324</v>
      </c>
      <c r="C110" s="14" t="s">
        <v>325</v>
      </c>
      <c r="D110" s="23" t="s">
        <v>238</v>
      </c>
      <c r="E110" s="14" t="s">
        <v>14</v>
      </c>
      <c r="F110" s="14" t="s">
        <v>761</v>
      </c>
      <c r="G110" s="14" t="s">
        <v>501</v>
      </c>
      <c r="H110" s="15">
        <v>34299</v>
      </c>
      <c r="I110" s="15">
        <v>12969.529721814539</v>
      </c>
      <c r="J110" s="15">
        <v>1730.9784020894399</v>
      </c>
      <c r="K110" s="15">
        <v>671.14064222081004</v>
      </c>
      <c r="L110" s="15">
        <v>31483.596730245899</v>
      </c>
      <c r="M110" s="15">
        <v>12959894.8859655</v>
      </c>
      <c r="N110" s="15">
        <v>0</v>
      </c>
      <c r="O110" s="15">
        <v>6406.3449224483102</v>
      </c>
      <c r="P110" s="15">
        <v>39424.167975128301</v>
      </c>
      <c r="Q110" s="15">
        <v>1672.4606587352</v>
      </c>
      <c r="R110" s="15">
        <v>255.26193377698999</v>
      </c>
      <c r="S110" s="16" t="str">
        <f t="shared" si="1"/>
        <v>No</v>
      </c>
    </row>
    <row r="111" spans="1:19" x14ac:dyDescent="0.3">
      <c r="A111" s="14" t="s">
        <v>291</v>
      </c>
      <c r="B111" s="14" t="s">
        <v>324</v>
      </c>
      <c r="C111" s="14" t="s">
        <v>325</v>
      </c>
      <c r="D111" s="23" t="s">
        <v>242</v>
      </c>
      <c r="E111" s="14" t="s">
        <v>14</v>
      </c>
      <c r="F111" s="14" t="s">
        <v>762</v>
      </c>
      <c r="G111" s="14" t="s">
        <v>502</v>
      </c>
      <c r="H111" s="15">
        <v>105739</v>
      </c>
      <c r="I111" s="15">
        <v>21374.257829095353</v>
      </c>
      <c r="J111" s="15">
        <v>9707.2267577758012</v>
      </c>
      <c r="K111" s="15">
        <v>5928.8498794416191</v>
      </c>
      <c r="L111" s="15">
        <v>51907.049823484071</v>
      </c>
      <c r="M111" s="15">
        <v>24307196.85558049</v>
      </c>
      <c r="N111" s="15">
        <v>9616.4348205245587</v>
      </c>
      <c r="O111" s="15">
        <v>0</v>
      </c>
      <c r="P111" s="15">
        <v>19885.8550900634</v>
      </c>
      <c r="Q111" s="15">
        <v>33698.777989555252</v>
      </c>
      <c r="R111" s="15">
        <v>8122.3166504809778</v>
      </c>
      <c r="S111" s="16" t="str">
        <f t="shared" si="1"/>
        <v>No</v>
      </c>
    </row>
    <row r="112" spans="1:19" x14ac:dyDescent="0.3">
      <c r="A112" s="14" t="s">
        <v>291</v>
      </c>
      <c r="B112" s="14" t="s">
        <v>324</v>
      </c>
      <c r="C112" s="14" t="s">
        <v>325</v>
      </c>
      <c r="D112" s="23" t="s">
        <v>242</v>
      </c>
      <c r="E112" s="14" t="s">
        <v>14</v>
      </c>
      <c r="F112" s="14" t="s">
        <v>763</v>
      </c>
      <c r="G112" s="14" t="s">
        <v>503</v>
      </c>
      <c r="H112" s="15">
        <v>10116</v>
      </c>
      <c r="I112" s="15">
        <v>2044.865113147737</v>
      </c>
      <c r="J112" s="15">
        <v>1383.6878954384999</v>
      </c>
      <c r="K112" s="15">
        <v>452.10015780060701</v>
      </c>
      <c r="L112" s="15">
        <v>1211.02833599627</v>
      </c>
      <c r="M112" s="15">
        <v>1565615.1296317901</v>
      </c>
      <c r="N112" s="15">
        <v>1261.58594052581</v>
      </c>
      <c r="O112" s="15">
        <v>0</v>
      </c>
      <c r="P112" s="15">
        <v>959.80155696367603</v>
      </c>
      <c r="Q112" s="15">
        <v>1740.49127940271</v>
      </c>
      <c r="R112" s="15">
        <v>1124.97924638571</v>
      </c>
      <c r="S112" s="16" t="str">
        <f t="shared" si="1"/>
        <v>No</v>
      </c>
    </row>
    <row r="113" spans="1:19" x14ac:dyDescent="0.3">
      <c r="A113" s="2" t="s">
        <v>291</v>
      </c>
      <c r="B113" s="2" t="s">
        <v>324</v>
      </c>
      <c r="C113" s="2" t="s">
        <v>326</v>
      </c>
      <c r="D113" s="4" t="s">
        <v>238</v>
      </c>
      <c r="E113" s="2" t="s">
        <v>10</v>
      </c>
      <c r="F113" s="2" t="s">
        <v>764</v>
      </c>
      <c r="G113" s="2" t="s">
        <v>504</v>
      </c>
      <c r="H113" s="3">
        <v>1699757</v>
      </c>
      <c r="I113" s="3">
        <v>642731.53536144795</v>
      </c>
      <c r="J113" s="3">
        <v>156260.54747121024</v>
      </c>
      <c r="K113" s="3">
        <v>70457.876756014608</v>
      </c>
      <c r="L113" s="3">
        <v>1059209.8081132907</v>
      </c>
      <c r="M113" s="3">
        <v>929560244.67941725</v>
      </c>
      <c r="N113" s="3">
        <v>489411.82472173835</v>
      </c>
      <c r="O113" s="3">
        <v>249632.31043920404</v>
      </c>
      <c r="P113" s="3">
        <v>664548.14675667498</v>
      </c>
      <c r="Q113" s="3">
        <v>239278.55835278335</v>
      </c>
      <c r="R113" s="3">
        <v>125558.72677671522</v>
      </c>
      <c r="S113" s="22" t="str">
        <f t="shared" si="1"/>
        <v>Yes</v>
      </c>
    </row>
    <row r="114" spans="1:19" x14ac:dyDescent="0.3">
      <c r="A114" s="2" t="s">
        <v>291</v>
      </c>
      <c r="B114" s="2" t="s">
        <v>324</v>
      </c>
      <c r="C114" s="2" t="s">
        <v>326</v>
      </c>
      <c r="D114" s="4" t="s">
        <v>242</v>
      </c>
      <c r="E114" s="2" t="s">
        <v>14</v>
      </c>
      <c r="F114" s="2" t="s">
        <v>765</v>
      </c>
      <c r="G114" s="2" t="s">
        <v>505</v>
      </c>
      <c r="H114" s="3">
        <v>437650</v>
      </c>
      <c r="I114" s="3">
        <v>88467.30098547916</v>
      </c>
      <c r="J114" s="3">
        <v>36199.984286050996</v>
      </c>
      <c r="K114" s="3">
        <v>22197.029648880551</v>
      </c>
      <c r="L114" s="3">
        <v>348008.51061822363</v>
      </c>
      <c r="M114" s="3">
        <v>130822052.59949054</v>
      </c>
      <c r="N114" s="3">
        <v>61486.904271811363</v>
      </c>
      <c r="O114" s="3">
        <v>0</v>
      </c>
      <c r="P114" s="3">
        <v>115291.41203354823</v>
      </c>
      <c r="Q114" s="3">
        <v>192311.58445493446</v>
      </c>
      <c r="R114" s="3">
        <v>52541.532762817369</v>
      </c>
      <c r="S114" s="22" t="str">
        <f t="shared" si="1"/>
        <v>Yes</v>
      </c>
    </row>
    <row r="115" spans="1:19" x14ac:dyDescent="0.3">
      <c r="A115" s="14" t="s">
        <v>291</v>
      </c>
      <c r="B115" s="14" t="s">
        <v>324</v>
      </c>
      <c r="C115" s="14" t="s">
        <v>327</v>
      </c>
      <c r="D115" s="23" t="s">
        <v>238</v>
      </c>
      <c r="E115" s="14" t="s">
        <v>10</v>
      </c>
      <c r="F115" s="14" t="s">
        <v>766</v>
      </c>
      <c r="G115" s="14" t="s">
        <v>506</v>
      </c>
      <c r="H115" s="15">
        <v>43899</v>
      </c>
      <c r="I115" s="15">
        <v>16599.591395024203</v>
      </c>
      <c r="J115" s="15">
        <v>5254.5488922887198</v>
      </c>
      <c r="K115" s="15">
        <v>2299.3405341899002</v>
      </c>
      <c r="L115" s="15">
        <v>16410.874601540101</v>
      </c>
      <c r="M115" s="15">
        <v>34431002.5650106</v>
      </c>
      <c r="N115" s="15">
        <v>17453.678658071502</v>
      </c>
      <c r="O115" s="15">
        <v>0</v>
      </c>
      <c r="P115" s="15">
        <v>6163.8441791498399</v>
      </c>
      <c r="Q115" s="15">
        <v>5400.6630991153897</v>
      </c>
      <c r="R115" s="15">
        <v>1557.0551046849</v>
      </c>
      <c r="S115" s="16" t="str">
        <f t="shared" si="1"/>
        <v>No</v>
      </c>
    </row>
    <row r="116" spans="1:19" x14ac:dyDescent="0.3">
      <c r="A116" s="14" t="s">
        <v>291</v>
      </c>
      <c r="B116" s="14" t="s">
        <v>324</v>
      </c>
      <c r="C116" s="14" t="s">
        <v>327</v>
      </c>
      <c r="D116" s="23" t="s">
        <v>242</v>
      </c>
      <c r="E116" s="14" t="s">
        <v>14</v>
      </c>
      <c r="F116" s="14" t="s">
        <v>767</v>
      </c>
      <c r="G116" s="14" t="s">
        <v>507</v>
      </c>
      <c r="H116" s="15">
        <v>23978</v>
      </c>
      <c r="I116" s="15">
        <v>4846.952914497474</v>
      </c>
      <c r="J116" s="15">
        <v>2845.5379608371709</v>
      </c>
      <c r="K116" s="15">
        <v>1029.382303978374</v>
      </c>
      <c r="L116" s="15">
        <v>13902.49858930831</v>
      </c>
      <c r="M116" s="15">
        <v>6182966.2782630296</v>
      </c>
      <c r="N116" s="15">
        <v>4329.6418565569293</v>
      </c>
      <c r="O116" s="15">
        <v>0</v>
      </c>
      <c r="P116" s="15">
        <v>4835.0138414839503</v>
      </c>
      <c r="Q116" s="15">
        <v>8115.5877802796904</v>
      </c>
      <c r="R116" s="15">
        <v>3789.3611133620498</v>
      </c>
      <c r="S116" s="16" t="str">
        <f t="shared" si="1"/>
        <v>No</v>
      </c>
    </row>
    <row r="117" spans="1:19" x14ac:dyDescent="0.3">
      <c r="A117" s="14" t="s">
        <v>291</v>
      </c>
      <c r="B117" s="14" t="s">
        <v>324</v>
      </c>
      <c r="C117" s="14" t="s">
        <v>328</v>
      </c>
      <c r="D117" s="23" t="s">
        <v>238</v>
      </c>
      <c r="E117" s="14" t="s">
        <v>10</v>
      </c>
      <c r="F117" s="14" t="s">
        <v>768</v>
      </c>
      <c r="G117" s="14" t="s">
        <v>508</v>
      </c>
      <c r="H117" s="15">
        <v>52641</v>
      </c>
      <c r="I117" s="15">
        <v>19905.216306190789</v>
      </c>
      <c r="J117" s="15">
        <v>5653.2922080875578</v>
      </c>
      <c r="K117" s="15">
        <v>2535.5443622878133</v>
      </c>
      <c r="L117" s="15">
        <v>21673.568692156761</v>
      </c>
      <c r="M117" s="15">
        <v>36463232.450730391</v>
      </c>
      <c r="N117" s="15">
        <v>18486.303127304611</v>
      </c>
      <c r="O117" s="15">
        <v>116.64739838169299</v>
      </c>
      <c r="P117" s="15">
        <v>8353.4867585897009</v>
      </c>
      <c r="Q117" s="15">
        <v>7214.81993587131</v>
      </c>
      <c r="R117" s="15">
        <v>2475.195339805507</v>
      </c>
      <c r="S117" s="16" t="str">
        <f t="shared" si="1"/>
        <v>No</v>
      </c>
    </row>
    <row r="118" spans="1:19" x14ac:dyDescent="0.3">
      <c r="A118" s="2" t="s">
        <v>291</v>
      </c>
      <c r="B118" s="2" t="s">
        <v>324</v>
      </c>
      <c r="C118" s="2" t="s">
        <v>329</v>
      </c>
      <c r="D118" s="4" t="s">
        <v>240</v>
      </c>
      <c r="E118" s="2" t="s">
        <v>10</v>
      </c>
      <c r="F118" s="2" t="s">
        <v>769</v>
      </c>
      <c r="G118" s="2" t="s">
        <v>509</v>
      </c>
      <c r="H118" s="3">
        <v>1152256</v>
      </c>
      <c r="I118" s="3">
        <v>236696.23897896553</v>
      </c>
      <c r="J118" s="3">
        <v>142697.81930247319</v>
      </c>
      <c r="K118" s="3">
        <v>45439.347488536383</v>
      </c>
      <c r="L118" s="3">
        <v>670641.50755350082</v>
      </c>
      <c r="M118" s="3">
        <v>402338360.06773609</v>
      </c>
      <c r="N118" s="3">
        <v>58714.214520648296</v>
      </c>
      <c r="O118" s="3">
        <v>2661.0687243236798</v>
      </c>
      <c r="P118" s="3">
        <v>159579.53524011071</v>
      </c>
      <c r="Q118" s="3">
        <v>383706.90215442481</v>
      </c>
      <c r="R118" s="3">
        <v>63109.115453256476</v>
      </c>
      <c r="S118" s="22" t="str">
        <f t="shared" si="1"/>
        <v>Yes</v>
      </c>
    </row>
    <row r="119" spans="1:19" x14ac:dyDescent="0.3">
      <c r="A119" s="2" t="s">
        <v>291</v>
      </c>
      <c r="B119" s="2" t="s">
        <v>324</v>
      </c>
      <c r="C119" s="2" t="s">
        <v>330</v>
      </c>
      <c r="D119" s="4" t="s">
        <v>240</v>
      </c>
      <c r="E119" s="2" t="s">
        <v>10</v>
      </c>
      <c r="F119" s="2" t="s">
        <v>770</v>
      </c>
      <c r="G119" s="2" t="s">
        <v>510</v>
      </c>
      <c r="H119" s="3">
        <v>311732</v>
      </c>
      <c r="I119" s="3">
        <v>64035.936432000242</v>
      </c>
      <c r="J119" s="3">
        <v>48014.303509993268</v>
      </c>
      <c r="K119" s="3">
        <v>15026.858118057051</v>
      </c>
      <c r="L119" s="3">
        <v>205106.11027060752</v>
      </c>
      <c r="M119" s="3">
        <v>104431470.61264244</v>
      </c>
      <c r="N119" s="3">
        <v>23485.685808259299</v>
      </c>
      <c r="O119" s="3">
        <v>810.48124570125901</v>
      </c>
      <c r="P119" s="3">
        <v>41291.896429149179</v>
      </c>
      <c r="Q119" s="3">
        <v>68130.30901583792</v>
      </c>
      <c r="R119" s="3">
        <v>32482.81679454838</v>
      </c>
      <c r="S119" s="22" t="str">
        <f t="shared" si="1"/>
        <v>Yes</v>
      </c>
    </row>
    <row r="120" spans="1:19" x14ac:dyDescent="0.3">
      <c r="A120" s="2" t="s">
        <v>291</v>
      </c>
      <c r="B120" s="2" t="s">
        <v>324</v>
      </c>
      <c r="C120" s="2" t="s">
        <v>331</v>
      </c>
      <c r="D120" s="4" t="s">
        <v>240</v>
      </c>
      <c r="E120" s="2" t="s">
        <v>10</v>
      </c>
      <c r="F120" s="2" t="s">
        <v>771</v>
      </c>
      <c r="G120" s="2" t="s">
        <v>511</v>
      </c>
      <c r="H120" s="3">
        <v>5308582</v>
      </c>
      <c r="I120" s="3">
        <v>1090488.045808774</v>
      </c>
      <c r="J120" s="3">
        <v>753025.72588971793</v>
      </c>
      <c r="K120" s="3">
        <v>230216.2763678887</v>
      </c>
      <c r="L120" s="3">
        <v>4288167.0419618199</v>
      </c>
      <c r="M120" s="3">
        <v>1656642197.3668888</v>
      </c>
      <c r="N120" s="3">
        <v>587142.14520648296</v>
      </c>
      <c r="O120" s="3">
        <v>27639.372486272798</v>
      </c>
      <c r="P120" s="3">
        <v>1039963.8126636579</v>
      </c>
      <c r="Q120" s="3">
        <v>1310962.1676202214</v>
      </c>
      <c r="R120" s="3">
        <v>925644.11737574218</v>
      </c>
      <c r="S120" s="22" t="str">
        <f t="shared" si="1"/>
        <v>Yes</v>
      </c>
    </row>
    <row r="121" spans="1:19" x14ac:dyDescent="0.3">
      <c r="A121" s="2" t="s">
        <v>291</v>
      </c>
      <c r="B121" s="2" t="s">
        <v>324</v>
      </c>
      <c r="C121" s="2" t="s">
        <v>331</v>
      </c>
      <c r="D121" s="4" t="s">
        <v>240</v>
      </c>
      <c r="E121" s="2" t="s">
        <v>25</v>
      </c>
      <c r="F121" s="2" t="s">
        <v>772</v>
      </c>
      <c r="G121" s="2" t="s">
        <v>512</v>
      </c>
      <c r="H121" s="3">
        <v>368756</v>
      </c>
      <c r="I121" s="3">
        <v>75749.79718129251</v>
      </c>
      <c r="J121" s="3">
        <v>57206.868526349994</v>
      </c>
      <c r="K121" s="3">
        <v>17425.654190290214</v>
      </c>
      <c r="L121" s="3">
        <v>371962.12594814459</v>
      </c>
      <c r="M121" s="3">
        <v>129041297.76521581</v>
      </c>
      <c r="N121" s="3">
        <v>58714.214520648296</v>
      </c>
      <c r="O121" s="3">
        <v>1572.72767848848</v>
      </c>
      <c r="P121" s="3">
        <v>103317.58033547866</v>
      </c>
      <c r="Q121" s="3">
        <v>130299.51787673309</v>
      </c>
      <c r="R121" s="3">
        <v>62411.439923505051</v>
      </c>
      <c r="S121" s="22" t="str">
        <f t="shared" si="1"/>
        <v>Yes</v>
      </c>
    </row>
    <row r="122" spans="1:19" x14ac:dyDescent="0.3">
      <c r="A122" s="2" t="s">
        <v>291</v>
      </c>
      <c r="B122" s="2" t="s">
        <v>324</v>
      </c>
      <c r="C122" s="2" t="s">
        <v>332</v>
      </c>
      <c r="D122" s="4" t="s">
        <v>240</v>
      </c>
      <c r="E122" s="2" t="s">
        <v>10</v>
      </c>
      <c r="F122" s="2" t="s">
        <v>773</v>
      </c>
      <c r="G122" s="2" t="s">
        <v>513</v>
      </c>
      <c r="H122" s="3">
        <v>544604</v>
      </c>
      <c r="I122" s="3">
        <v>111872.46456768335</v>
      </c>
      <c r="J122" s="3">
        <v>60235.495304724704</v>
      </c>
      <c r="K122" s="3">
        <v>17159.267412990881</v>
      </c>
      <c r="L122" s="3">
        <v>287102.69712269586</v>
      </c>
      <c r="M122" s="3">
        <v>136369604.26305243</v>
      </c>
      <c r="N122" s="3">
        <v>23485.685808259299</v>
      </c>
      <c r="O122" s="3">
        <v>4238.9962788080757</v>
      </c>
      <c r="P122" s="3">
        <v>42137.586733395547</v>
      </c>
      <c r="Q122" s="3">
        <v>65928.17218222974</v>
      </c>
      <c r="R122" s="3">
        <v>102975.94765925896</v>
      </c>
      <c r="S122" s="22" t="str">
        <f t="shared" si="1"/>
        <v>Yes</v>
      </c>
    </row>
    <row r="123" spans="1:19" x14ac:dyDescent="0.3">
      <c r="A123" s="2" t="s">
        <v>291</v>
      </c>
      <c r="B123" s="2" t="s">
        <v>324</v>
      </c>
      <c r="C123" s="2" t="s">
        <v>333</v>
      </c>
      <c r="D123" s="4" t="s">
        <v>240</v>
      </c>
      <c r="E123" s="2" t="s">
        <v>10</v>
      </c>
      <c r="F123" s="2" t="s">
        <v>774</v>
      </c>
      <c r="G123" s="2" t="s">
        <v>514</v>
      </c>
      <c r="H123" s="3">
        <v>4576372</v>
      </c>
      <c r="I123" s="3">
        <v>940077.58741863468</v>
      </c>
      <c r="J123" s="3">
        <v>493895.6379728372</v>
      </c>
      <c r="K123" s="3">
        <v>150419.22321561552</v>
      </c>
      <c r="L123" s="3">
        <v>2842823.809783475</v>
      </c>
      <c r="M123" s="3">
        <v>1047987591.9053077</v>
      </c>
      <c r="N123" s="3">
        <v>293571.07260324102</v>
      </c>
      <c r="O123" s="3">
        <v>41241.853230630339</v>
      </c>
      <c r="P123" s="3">
        <v>524587.34879290487</v>
      </c>
      <c r="Q123" s="3">
        <v>668446.00371761364</v>
      </c>
      <c r="R123" s="3">
        <v>1055327.0018796793</v>
      </c>
      <c r="S123" s="22" t="str">
        <f t="shared" si="1"/>
        <v>Yes</v>
      </c>
    </row>
    <row r="124" spans="1:19" x14ac:dyDescent="0.3">
      <c r="A124" s="14" t="s">
        <v>291</v>
      </c>
      <c r="B124" s="14" t="s">
        <v>334</v>
      </c>
      <c r="C124" s="14" t="s">
        <v>335</v>
      </c>
      <c r="D124" s="23" t="s">
        <v>238</v>
      </c>
      <c r="E124" s="14"/>
      <c r="F124" s="14" t="s">
        <v>775</v>
      </c>
      <c r="G124" s="14" t="s">
        <v>515</v>
      </c>
      <c r="H124" s="15">
        <v>140000</v>
      </c>
      <c r="I124" s="15">
        <v>108015.78873756311</v>
      </c>
      <c r="J124" s="15">
        <v>26199.070427668557</v>
      </c>
      <c r="K124" s="15">
        <v>11632.014535274699</v>
      </c>
      <c r="L124" s="15">
        <v>110842.412859481</v>
      </c>
      <c r="M124" s="15">
        <v>151924038.73172566</v>
      </c>
      <c r="N124" s="15">
        <v>16336.259637918589</v>
      </c>
      <c r="O124" s="15">
        <v>0</v>
      </c>
      <c r="P124" s="15">
        <v>10752.54217396222</v>
      </c>
      <c r="Q124" s="15">
        <v>17876.944625312542</v>
      </c>
      <c r="R124" s="15">
        <v>12123.3021486219</v>
      </c>
      <c r="S124" s="16" t="str">
        <f t="shared" si="1"/>
        <v>No</v>
      </c>
    </row>
    <row r="125" spans="1:19" x14ac:dyDescent="0.3">
      <c r="A125" s="14" t="s">
        <v>291</v>
      </c>
      <c r="B125" s="14" t="s">
        <v>334</v>
      </c>
      <c r="C125" s="14" t="s">
        <v>335</v>
      </c>
      <c r="D125" s="23" t="s">
        <v>243</v>
      </c>
      <c r="E125" s="14"/>
      <c r="F125" s="14" t="s">
        <v>776</v>
      </c>
      <c r="G125" s="14" t="s">
        <v>516</v>
      </c>
      <c r="H125" s="15">
        <v>60000</v>
      </c>
      <c r="I125" s="15">
        <v>34633.627499804767</v>
      </c>
      <c r="J125" s="15">
        <v>29.432589709822</v>
      </c>
      <c r="K125" s="15">
        <v>53.186662904620398</v>
      </c>
      <c r="L125" s="15">
        <v>51.0828756895189</v>
      </c>
      <c r="M125" s="15">
        <v>45059995.1921672</v>
      </c>
      <c r="N125" s="15">
        <v>652.64343358731901</v>
      </c>
      <c r="O125" s="15">
        <v>1141.2757240773501</v>
      </c>
      <c r="P125" s="15">
        <v>96.741155071097495</v>
      </c>
      <c r="Q125" s="15">
        <v>363.27929557884897</v>
      </c>
      <c r="R125" s="15">
        <v>123.527142122881</v>
      </c>
      <c r="S125" s="16" t="str">
        <f t="shared" si="1"/>
        <v>No</v>
      </c>
    </row>
    <row r="126" spans="1:19" x14ac:dyDescent="0.3">
      <c r="A126" s="2" t="s">
        <v>291</v>
      </c>
      <c r="B126" s="2" t="s">
        <v>334</v>
      </c>
      <c r="C126" s="2" t="s">
        <v>335</v>
      </c>
      <c r="D126" s="4" t="s">
        <v>517</v>
      </c>
      <c r="F126" s="2" t="s">
        <v>777</v>
      </c>
      <c r="G126" s="2" t="s">
        <v>519</v>
      </c>
      <c r="H126" s="3">
        <v>750000</v>
      </c>
      <c r="I126" s="3">
        <v>447469.64483030717</v>
      </c>
      <c r="J126" s="3">
        <v>4588.2342797619604</v>
      </c>
      <c r="K126" s="3">
        <v>28060.61830543316</v>
      </c>
      <c r="L126" s="3">
        <v>4849.2911240474732</v>
      </c>
      <c r="M126" s="3">
        <v>425408078.69493741</v>
      </c>
      <c r="N126" s="3">
        <v>103884.68292147201</v>
      </c>
      <c r="O126" s="3">
        <v>0</v>
      </c>
      <c r="P126" s="3">
        <v>1949.8689128120159</v>
      </c>
      <c r="Q126" s="3">
        <v>261381.58230689907</v>
      </c>
      <c r="R126" s="3">
        <v>469161.8619954366</v>
      </c>
      <c r="S126" s="22" t="str">
        <f t="shared" si="1"/>
        <v>Yes</v>
      </c>
    </row>
    <row r="127" spans="1:19" x14ac:dyDescent="0.3">
      <c r="A127" s="2" t="s">
        <v>291</v>
      </c>
      <c r="B127" s="2" t="s">
        <v>334</v>
      </c>
      <c r="C127" s="2" t="s">
        <v>335</v>
      </c>
      <c r="D127" s="4" t="s">
        <v>517</v>
      </c>
      <c r="F127" s="2" t="s">
        <v>778</v>
      </c>
      <c r="G127" s="2" t="s">
        <v>518</v>
      </c>
      <c r="H127" s="3">
        <v>1650000</v>
      </c>
      <c r="I127" s="3">
        <v>982135.26215084747</v>
      </c>
      <c r="J127" s="3">
        <v>9521.1245935835577</v>
      </c>
      <c r="K127" s="3">
        <v>62025.85178918692</v>
      </c>
      <c r="L127" s="3">
        <v>10104.997795110859</v>
      </c>
      <c r="M127" s="3">
        <v>921301354.84676194</v>
      </c>
      <c r="N127" s="3">
        <v>173141.13820245399</v>
      </c>
      <c r="O127" s="3">
        <v>0</v>
      </c>
      <c r="P127" s="3">
        <v>4544.0397349420982</v>
      </c>
      <c r="Q127" s="3">
        <v>547943.54261263739</v>
      </c>
      <c r="R127" s="3">
        <v>972635.73077298806</v>
      </c>
      <c r="S127" s="22" t="str">
        <f t="shared" si="1"/>
        <v>Yes</v>
      </c>
    </row>
    <row r="128" spans="1:19" x14ac:dyDescent="0.3">
      <c r="A128" s="2" t="s">
        <v>291</v>
      </c>
      <c r="B128" s="2" t="s">
        <v>334</v>
      </c>
      <c r="C128" s="2" t="s">
        <v>335</v>
      </c>
      <c r="D128" s="4" t="s">
        <v>520</v>
      </c>
      <c r="F128" s="2" t="s">
        <v>779</v>
      </c>
      <c r="G128" s="2" t="s">
        <v>522</v>
      </c>
      <c r="H128" s="3">
        <v>310000</v>
      </c>
      <c r="I128" s="3">
        <v>171211.85749673093</v>
      </c>
      <c r="J128" s="3">
        <v>1476.569089163452</v>
      </c>
      <c r="K128" s="3">
        <v>8008.9309238567903</v>
      </c>
      <c r="L128" s="3">
        <v>111212.01155301712</v>
      </c>
      <c r="M128" s="3">
        <v>239116078.62434229</v>
      </c>
      <c r="N128" s="3">
        <v>84948.702207624505</v>
      </c>
      <c r="O128" s="3">
        <v>0</v>
      </c>
      <c r="P128" s="3">
        <v>4404.37652711392</v>
      </c>
      <c r="Q128" s="3">
        <v>6087.7691461860104</v>
      </c>
      <c r="R128" s="3">
        <v>119073.68332970381</v>
      </c>
      <c r="S128" s="22" t="str">
        <f t="shared" si="1"/>
        <v>Yes</v>
      </c>
    </row>
    <row r="129" spans="1:19" x14ac:dyDescent="0.3">
      <c r="A129" s="2" t="s">
        <v>291</v>
      </c>
      <c r="B129" s="2" t="s">
        <v>334</v>
      </c>
      <c r="C129" s="2" t="s">
        <v>335</v>
      </c>
      <c r="D129" s="4" t="s">
        <v>520</v>
      </c>
      <c r="F129" s="2" t="s">
        <v>780</v>
      </c>
      <c r="G129" s="2" t="s">
        <v>521</v>
      </c>
      <c r="H129" s="3">
        <v>1285000</v>
      </c>
      <c r="I129" s="3">
        <v>709700.76413967495</v>
      </c>
      <c r="J129" s="3">
        <v>16526.12793202839</v>
      </c>
      <c r="K129" s="3">
        <v>60053.917722728474</v>
      </c>
      <c r="L129" s="3">
        <v>1514478.8150898237</v>
      </c>
      <c r="M129" s="3">
        <v>998627928.81119704</v>
      </c>
      <c r="N129" s="3">
        <v>725405.25384971919</v>
      </c>
      <c r="O129" s="3">
        <v>10542.316036327591</v>
      </c>
      <c r="P129" s="3">
        <v>80063.212241614616</v>
      </c>
      <c r="Q129" s="3">
        <v>49458.360308749463</v>
      </c>
      <c r="R129" s="3">
        <v>1075865.3862575078</v>
      </c>
      <c r="S129" s="22" t="str">
        <f t="shared" si="1"/>
        <v>Yes</v>
      </c>
    </row>
    <row r="130" spans="1:19" x14ac:dyDescent="0.3">
      <c r="A130" s="2" t="s">
        <v>291</v>
      </c>
      <c r="B130" s="2" t="s">
        <v>334</v>
      </c>
      <c r="C130" s="2" t="s">
        <v>336</v>
      </c>
      <c r="D130" s="4" t="s">
        <v>241</v>
      </c>
      <c r="E130" s="2" t="s">
        <v>10</v>
      </c>
      <c r="F130" s="2" t="s">
        <v>781</v>
      </c>
      <c r="G130" s="2" t="s">
        <v>523</v>
      </c>
      <c r="H130" s="3">
        <v>570000</v>
      </c>
      <c r="I130" s="3">
        <v>528092.02227129834</v>
      </c>
      <c r="J130" s="3">
        <v>30587.217651459901</v>
      </c>
      <c r="K130" s="3">
        <v>54449.715525724503</v>
      </c>
      <c r="L130" s="3">
        <v>396597.261469602</v>
      </c>
      <c r="M130" s="3">
        <v>782868946.13907301</v>
      </c>
      <c r="N130" s="3">
        <v>389333.50801107701</v>
      </c>
      <c r="O130" s="3">
        <v>1432048.43450382</v>
      </c>
      <c r="P130" s="3">
        <v>290083.00300349097</v>
      </c>
      <c r="Q130" s="3">
        <v>134658.21576940999</v>
      </c>
      <c r="R130" s="3">
        <v>827335.21921513695</v>
      </c>
      <c r="S130" s="22" t="str">
        <f t="shared" si="1"/>
        <v>Yes</v>
      </c>
    </row>
    <row r="131" spans="1:19" x14ac:dyDescent="0.3">
      <c r="A131" s="14" t="s">
        <v>291</v>
      </c>
      <c r="B131" s="14" t="s">
        <v>334</v>
      </c>
      <c r="C131" s="14" t="s">
        <v>337</v>
      </c>
      <c r="D131" s="23" t="s">
        <v>524</v>
      </c>
      <c r="E131" s="14"/>
      <c r="F131" s="14" t="s">
        <v>782</v>
      </c>
      <c r="G131" s="14" t="s">
        <v>525</v>
      </c>
      <c r="H131" s="15">
        <v>80000</v>
      </c>
      <c r="I131" s="15">
        <v>34488.532358147146</v>
      </c>
      <c r="J131" s="15">
        <v>1088.0421796791099</v>
      </c>
      <c r="K131" s="15">
        <v>2631.82662602551</v>
      </c>
      <c r="L131" s="15">
        <v>52.965782390507698</v>
      </c>
      <c r="M131" s="15">
        <v>48759882.728284799</v>
      </c>
      <c r="N131" s="15">
        <v>1473.2900046106899</v>
      </c>
      <c r="O131" s="15">
        <v>0</v>
      </c>
      <c r="P131" s="15">
        <v>0</v>
      </c>
      <c r="Q131" s="15">
        <v>2788.0514220638202</v>
      </c>
      <c r="R131" s="15">
        <v>28909.610306906401</v>
      </c>
      <c r="S131" s="16" t="str">
        <f t="shared" si="1"/>
        <v>No</v>
      </c>
    </row>
    <row r="132" spans="1:19" x14ac:dyDescent="0.3">
      <c r="A132" s="14" t="s">
        <v>291</v>
      </c>
      <c r="B132" s="14" t="s">
        <v>334</v>
      </c>
      <c r="C132" s="14" t="s">
        <v>337</v>
      </c>
      <c r="D132" s="23" t="s">
        <v>238</v>
      </c>
      <c r="E132" s="14"/>
      <c r="F132" s="14" t="s">
        <v>783</v>
      </c>
      <c r="G132" s="14" t="s">
        <v>526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6" t="str">
        <f t="shared" si="1"/>
        <v>No</v>
      </c>
    </row>
    <row r="133" spans="1:19" x14ac:dyDescent="0.3">
      <c r="A133" s="2" t="s">
        <v>291</v>
      </c>
      <c r="B133" s="2" t="s">
        <v>334</v>
      </c>
      <c r="C133" s="2" t="s">
        <v>337</v>
      </c>
      <c r="D133" s="4" t="s">
        <v>243</v>
      </c>
      <c r="E133" s="2" t="s">
        <v>14</v>
      </c>
      <c r="F133" s="2" t="s">
        <v>784</v>
      </c>
      <c r="G133" s="2" t="s">
        <v>527</v>
      </c>
      <c r="H133" s="3">
        <v>262000</v>
      </c>
      <c r="I133" s="3">
        <v>151233.50674914746</v>
      </c>
      <c r="J133" s="3">
        <v>3193.6380132008558</v>
      </c>
      <c r="K133" s="3">
        <v>3236.8746412672622</v>
      </c>
      <c r="L133" s="3">
        <v>945.31364501686005</v>
      </c>
      <c r="M133" s="3">
        <v>515971555.04118848</v>
      </c>
      <c r="N133" s="3">
        <v>107866.31175299158</v>
      </c>
      <c r="O133" s="3">
        <v>40326.865862529005</v>
      </c>
      <c r="P133" s="3">
        <v>6723.0894274891398</v>
      </c>
      <c r="Q133" s="3">
        <v>55658.085200422283</v>
      </c>
      <c r="R133" s="3">
        <v>84381.917960366904</v>
      </c>
      <c r="S133" s="22" t="str">
        <f t="shared" si="1"/>
        <v>Yes</v>
      </c>
    </row>
    <row r="134" spans="1:19" x14ac:dyDescent="0.3">
      <c r="A134" s="2" t="s">
        <v>291</v>
      </c>
      <c r="B134" s="2" t="s">
        <v>334</v>
      </c>
      <c r="C134" s="2" t="s">
        <v>337</v>
      </c>
      <c r="D134" s="4" t="s">
        <v>517</v>
      </c>
      <c r="E134" s="2" t="s">
        <v>25</v>
      </c>
      <c r="F134" s="2" t="s">
        <v>785</v>
      </c>
      <c r="G134" s="2" t="s">
        <v>528</v>
      </c>
      <c r="H134" s="3">
        <v>340000</v>
      </c>
      <c r="I134" s="3">
        <v>208750.99394436745</v>
      </c>
      <c r="J134" s="3">
        <v>2435.5371806691737</v>
      </c>
      <c r="K134" s="3">
        <v>11682.39875427259</v>
      </c>
      <c r="L134" s="3">
        <v>5175.2177600016385</v>
      </c>
      <c r="M134" s="3">
        <v>265965761.62842119</v>
      </c>
      <c r="N134" s="3">
        <v>69256.4552809819</v>
      </c>
      <c r="O134" s="3">
        <v>0</v>
      </c>
      <c r="P134" s="3">
        <v>78100.082794784816</v>
      </c>
      <c r="Q134" s="3">
        <v>117588.7285360528</v>
      </c>
      <c r="R134" s="3">
        <v>298116.76856514253</v>
      </c>
      <c r="S134" s="22" t="str">
        <f t="shared" si="1"/>
        <v>Yes</v>
      </c>
    </row>
    <row r="135" spans="1:19" x14ac:dyDescent="0.3">
      <c r="A135" s="14" t="s">
        <v>291</v>
      </c>
      <c r="B135" s="14" t="s">
        <v>334</v>
      </c>
      <c r="C135" s="14" t="s">
        <v>337</v>
      </c>
      <c r="D135" s="23" t="s">
        <v>241</v>
      </c>
      <c r="E135" s="14" t="s">
        <v>14</v>
      </c>
      <c r="F135" s="14" t="s">
        <v>786</v>
      </c>
      <c r="G135" s="14" t="s">
        <v>529</v>
      </c>
      <c r="H135" s="15">
        <v>121000</v>
      </c>
      <c r="I135" s="15">
        <v>112103.74507864406</v>
      </c>
      <c r="J135" s="15">
        <v>14871.658584919589</v>
      </c>
      <c r="K135" s="15">
        <v>21660.364018058186</v>
      </c>
      <c r="L135" s="15">
        <v>13571.852996028798</v>
      </c>
      <c r="M135" s="15">
        <v>127628385.40621422</v>
      </c>
      <c r="N135" s="15">
        <v>222293.11740007499</v>
      </c>
      <c r="O135" s="15">
        <v>54874.497492903902</v>
      </c>
      <c r="P135" s="15">
        <v>114034.94349918712</v>
      </c>
      <c r="Q135" s="15">
        <v>22386.548459200738</v>
      </c>
      <c r="R135" s="15">
        <v>321520.69442589668</v>
      </c>
      <c r="S135" s="16" t="str">
        <f t="shared" ref="S135:S198" si="2">IF(H135&gt;249999,"Yes",IF(I135&gt;249999,"Yes","No"))</f>
        <v>No</v>
      </c>
    </row>
    <row r="136" spans="1:19" x14ac:dyDescent="0.3">
      <c r="A136" s="2" t="s">
        <v>291</v>
      </c>
      <c r="B136" s="2" t="s">
        <v>334</v>
      </c>
      <c r="C136" s="2" t="s">
        <v>337</v>
      </c>
      <c r="D136" s="4" t="s">
        <v>520</v>
      </c>
      <c r="E136" s="2" t="s">
        <v>10</v>
      </c>
      <c r="F136" s="2" t="s">
        <v>787</v>
      </c>
      <c r="G136" s="2" t="s">
        <v>530</v>
      </c>
      <c r="H136" s="3">
        <v>540000</v>
      </c>
      <c r="I136" s="3">
        <v>298240.00983301515</v>
      </c>
      <c r="J136" s="3">
        <v>16643.13111969376</v>
      </c>
      <c r="K136" s="3">
        <v>17605.4293196541</v>
      </c>
      <c r="L136" s="3">
        <v>193593.69823724794</v>
      </c>
      <c r="M136" s="3">
        <v>413608407.0208689</v>
      </c>
      <c r="N136" s="3">
        <v>212568.66489991761</v>
      </c>
      <c r="O136" s="3">
        <v>87224.163697801298</v>
      </c>
      <c r="P136" s="3">
        <v>29161.802489358066</v>
      </c>
      <c r="Q136" s="3">
        <v>8673.609683683364</v>
      </c>
      <c r="R136" s="3">
        <v>384575.01698518189</v>
      </c>
      <c r="S136" s="22" t="str">
        <f t="shared" si="2"/>
        <v>Yes</v>
      </c>
    </row>
    <row r="137" spans="1:19" x14ac:dyDescent="0.3">
      <c r="A137" s="2" t="s">
        <v>291</v>
      </c>
      <c r="B137" s="2" t="s">
        <v>334</v>
      </c>
      <c r="C137" s="2" t="s">
        <v>338</v>
      </c>
      <c r="D137" s="4" t="s">
        <v>238</v>
      </c>
      <c r="E137" s="2" t="s">
        <v>10</v>
      </c>
      <c r="F137" s="2" t="s">
        <v>788</v>
      </c>
      <c r="G137" s="2" t="s">
        <v>531</v>
      </c>
      <c r="H137" s="3">
        <v>1375000</v>
      </c>
      <c r="I137" s="3">
        <v>1060869.3536724949</v>
      </c>
      <c r="J137" s="3">
        <v>193124.17644852269</v>
      </c>
      <c r="K137" s="3">
        <v>99351.553600713814</v>
      </c>
      <c r="L137" s="3">
        <v>805432.31602735573</v>
      </c>
      <c r="M137" s="3">
        <v>1498005850.4821985</v>
      </c>
      <c r="N137" s="3">
        <v>106275.35110021943</v>
      </c>
      <c r="O137" s="3">
        <v>421.23726406885203</v>
      </c>
      <c r="P137" s="3">
        <v>74213.805016374783</v>
      </c>
      <c r="Q137" s="3">
        <v>132593.7895962192</v>
      </c>
      <c r="R137" s="3">
        <v>484891.7526003758</v>
      </c>
      <c r="S137" s="22" t="str">
        <f t="shared" si="2"/>
        <v>Yes</v>
      </c>
    </row>
    <row r="138" spans="1:19" x14ac:dyDescent="0.3">
      <c r="A138" s="2" t="s">
        <v>291</v>
      </c>
      <c r="B138" s="2" t="s">
        <v>334</v>
      </c>
      <c r="C138" s="2" t="s">
        <v>338</v>
      </c>
      <c r="D138" s="4" t="s">
        <v>238</v>
      </c>
      <c r="F138" s="2" t="s">
        <v>789</v>
      </c>
      <c r="G138" s="2" t="s">
        <v>532</v>
      </c>
      <c r="H138" s="3">
        <v>1984000</v>
      </c>
      <c r="I138" s="3">
        <v>1530738.0346808943</v>
      </c>
      <c r="J138" s="3">
        <v>309434.42842572485</v>
      </c>
      <c r="K138" s="3">
        <v>136922.17571131911</v>
      </c>
      <c r="L138" s="3">
        <v>1240334.8636375619</v>
      </c>
      <c r="M138" s="3">
        <v>2109078699.1985679</v>
      </c>
      <c r="N138" s="3">
        <v>166859.56783235446</v>
      </c>
      <c r="O138" s="3">
        <v>216916.66678504692</v>
      </c>
      <c r="P138" s="3">
        <v>122538.12027703099</v>
      </c>
      <c r="Q138" s="3">
        <v>232176.16265811044</v>
      </c>
      <c r="R138" s="3">
        <v>122693.45586683745</v>
      </c>
      <c r="S138" s="22" t="str">
        <f t="shared" si="2"/>
        <v>Yes</v>
      </c>
    </row>
    <row r="139" spans="1:19" x14ac:dyDescent="0.3">
      <c r="A139" s="2" t="s">
        <v>291</v>
      </c>
      <c r="B139" s="2" t="s">
        <v>334</v>
      </c>
      <c r="C139" s="2" t="s">
        <v>338</v>
      </c>
      <c r="D139" s="4" t="s">
        <v>243</v>
      </c>
      <c r="F139" s="2" t="s">
        <v>790</v>
      </c>
      <c r="G139" s="2" t="s">
        <v>533</v>
      </c>
      <c r="H139" s="3">
        <v>2830000</v>
      </c>
      <c r="I139" s="3">
        <v>1633552.7637407917</v>
      </c>
      <c r="J139" s="3">
        <v>8761.3931960683494</v>
      </c>
      <c r="K139" s="3">
        <v>29675.578378461676</v>
      </c>
      <c r="L139" s="3">
        <v>41006.873497423541</v>
      </c>
      <c r="M139" s="3">
        <v>1857970608.6615345</v>
      </c>
      <c r="N139" s="3">
        <v>14043.138941603473</v>
      </c>
      <c r="O139" s="3">
        <v>36413.388847664246</v>
      </c>
      <c r="P139" s="3">
        <v>24287.837509865363</v>
      </c>
      <c r="Q139" s="3">
        <v>18775.528373613608</v>
      </c>
      <c r="R139" s="3">
        <v>14041.582812180552</v>
      </c>
      <c r="S139" s="22" t="str">
        <f t="shared" si="2"/>
        <v>Yes</v>
      </c>
    </row>
    <row r="140" spans="1:19" x14ac:dyDescent="0.3">
      <c r="A140" s="2" t="s">
        <v>291</v>
      </c>
      <c r="B140" s="2" t="s">
        <v>334</v>
      </c>
      <c r="C140" s="2" t="s">
        <v>339</v>
      </c>
      <c r="D140" s="4" t="s">
        <v>241</v>
      </c>
      <c r="E140" s="2" t="s">
        <v>10</v>
      </c>
      <c r="F140" s="2" t="s">
        <v>791</v>
      </c>
      <c r="G140" s="2" t="s">
        <v>534</v>
      </c>
      <c r="H140" s="3">
        <v>14010000</v>
      </c>
      <c r="I140" s="3">
        <v>12979946.02108928</v>
      </c>
      <c r="J140" s="3">
        <v>815890.04493864952</v>
      </c>
      <c r="K140" s="3">
        <v>1411019.4358005673</v>
      </c>
      <c r="L140" s="3">
        <v>8960915.9089736678</v>
      </c>
      <c r="M140" s="3">
        <v>18790110466.157104</v>
      </c>
      <c r="N140" s="3">
        <v>10533896.83240553</v>
      </c>
      <c r="O140" s="3">
        <v>33515967.316277988</v>
      </c>
      <c r="P140" s="3">
        <v>7709405.0035845377</v>
      </c>
      <c r="Q140" s="3">
        <v>3190238.5318634291</v>
      </c>
      <c r="R140" s="3">
        <v>21131578.495570052</v>
      </c>
      <c r="S140" s="22" t="str">
        <f t="shared" si="2"/>
        <v>Yes</v>
      </c>
    </row>
    <row r="141" spans="1:19" x14ac:dyDescent="0.3">
      <c r="A141" s="2" t="s">
        <v>291</v>
      </c>
      <c r="B141" s="2" t="s">
        <v>334</v>
      </c>
      <c r="C141" s="2" t="s">
        <v>339</v>
      </c>
      <c r="D141" s="4" t="s">
        <v>241</v>
      </c>
      <c r="F141" s="2" t="s">
        <v>792</v>
      </c>
      <c r="G141" s="2" t="s">
        <v>535</v>
      </c>
      <c r="H141" s="3">
        <v>2000000</v>
      </c>
      <c r="I141" s="3">
        <v>1852954.4641098173</v>
      </c>
      <c r="J141" s="3">
        <v>132488.0797682032</v>
      </c>
      <c r="K141" s="3">
        <v>213628.89570038189</v>
      </c>
      <c r="L141" s="3">
        <v>759803.83616495028</v>
      </c>
      <c r="M141" s="3">
        <v>2364131354.0403357</v>
      </c>
      <c r="N141" s="3">
        <v>1609262.564625012</v>
      </c>
      <c r="O141" s="3">
        <v>4656080.0069184583</v>
      </c>
      <c r="P141" s="3">
        <v>1478375.1362019312</v>
      </c>
      <c r="Q141" s="3">
        <v>331291.15578592138</v>
      </c>
      <c r="R141" s="3">
        <v>2798131.1256377678</v>
      </c>
      <c r="S141" s="22" t="str">
        <f t="shared" si="2"/>
        <v>Yes</v>
      </c>
    </row>
    <row r="142" spans="1:19" x14ac:dyDescent="0.3">
      <c r="A142" s="2" t="s">
        <v>291</v>
      </c>
      <c r="B142" s="2" t="s">
        <v>334</v>
      </c>
      <c r="C142" s="2" t="s">
        <v>340</v>
      </c>
      <c r="D142" s="4" t="s">
        <v>524</v>
      </c>
      <c r="E142" s="2" t="s">
        <v>25</v>
      </c>
      <c r="F142" s="2" t="s">
        <v>793</v>
      </c>
      <c r="G142" s="2" t="s">
        <v>536</v>
      </c>
      <c r="H142" s="3">
        <v>1270000</v>
      </c>
      <c r="I142" s="3">
        <v>523166.46967051504</v>
      </c>
      <c r="J142" s="3">
        <v>64648.677428305957</v>
      </c>
      <c r="K142" s="3">
        <v>119945.85249185188</v>
      </c>
      <c r="L142" s="3">
        <v>15489.391397849999</v>
      </c>
      <c r="M142" s="3">
        <v>880889152.1730305</v>
      </c>
      <c r="N142" s="3">
        <v>30509.1301190288</v>
      </c>
      <c r="O142" s="3">
        <v>133203.47545921482</v>
      </c>
      <c r="P142" s="3">
        <v>0</v>
      </c>
      <c r="Q142" s="3">
        <v>0</v>
      </c>
      <c r="R142" s="3">
        <v>1779701.1529558701</v>
      </c>
      <c r="S142" s="22" t="str">
        <f t="shared" si="2"/>
        <v>Yes</v>
      </c>
    </row>
    <row r="143" spans="1:19" x14ac:dyDescent="0.3">
      <c r="A143" s="2" t="s">
        <v>291</v>
      </c>
      <c r="B143" s="2" t="s">
        <v>334</v>
      </c>
      <c r="C143" s="2" t="s">
        <v>340</v>
      </c>
      <c r="D143" s="4" t="s">
        <v>243</v>
      </c>
      <c r="E143" s="2" t="s">
        <v>25</v>
      </c>
      <c r="F143" s="2" t="s">
        <v>794</v>
      </c>
      <c r="G143" s="2" t="s">
        <v>537</v>
      </c>
      <c r="H143" s="3">
        <v>6658000</v>
      </c>
      <c r="I143" s="3">
        <v>3843178.198228335</v>
      </c>
      <c r="J143" s="3">
        <v>6488.7729570143201</v>
      </c>
      <c r="K143" s="3">
        <v>10375.770480184205</v>
      </c>
      <c r="L143" s="3">
        <v>7187.3501007798677</v>
      </c>
      <c r="M143" s="3">
        <v>5148654038.1841021</v>
      </c>
      <c r="N143" s="3">
        <v>107733.86859622915</v>
      </c>
      <c r="O143" s="3">
        <v>155501.25538449583</v>
      </c>
      <c r="P143" s="3">
        <v>16655.39057006401</v>
      </c>
      <c r="Q143" s="3">
        <v>56124.372712286262</v>
      </c>
      <c r="R143" s="3">
        <v>59925.135905596006</v>
      </c>
      <c r="S143" s="22" t="str">
        <f t="shared" si="2"/>
        <v>Yes</v>
      </c>
    </row>
    <row r="144" spans="1:19" x14ac:dyDescent="0.3">
      <c r="A144" s="2" t="s">
        <v>291</v>
      </c>
      <c r="B144" s="2" t="s">
        <v>334</v>
      </c>
      <c r="C144" s="2" t="s">
        <v>340</v>
      </c>
      <c r="D144" s="4" t="s">
        <v>517</v>
      </c>
      <c r="E144" s="2" t="s">
        <v>25</v>
      </c>
      <c r="F144" s="2" t="s">
        <v>795</v>
      </c>
      <c r="G144" s="2" t="s">
        <v>538</v>
      </c>
      <c r="H144" s="3">
        <v>1905000</v>
      </c>
      <c r="I144" s="3">
        <v>1244691.7500567371</v>
      </c>
      <c r="J144" s="3">
        <v>20019.502068820893</v>
      </c>
      <c r="K144" s="3">
        <v>41945.507306022031</v>
      </c>
      <c r="L144" s="3">
        <v>140804.11572718146</v>
      </c>
      <c r="M144" s="3">
        <v>4130189552.8855667</v>
      </c>
      <c r="N144" s="3">
        <v>215369.93416700582</v>
      </c>
      <c r="O144" s="3">
        <v>0</v>
      </c>
      <c r="P144" s="3">
        <v>3614463.1835001293</v>
      </c>
      <c r="Q144" s="3">
        <v>114651.80881370502</v>
      </c>
      <c r="R144" s="3">
        <v>4202256.715797862</v>
      </c>
      <c r="S144" s="22" t="str">
        <f t="shared" si="2"/>
        <v>Yes</v>
      </c>
    </row>
    <row r="145" spans="1:19" x14ac:dyDescent="0.3">
      <c r="A145" s="2" t="s">
        <v>291</v>
      </c>
      <c r="B145" s="2" t="s">
        <v>334</v>
      </c>
      <c r="C145" s="2" t="s">
        <v>340</v>
      </c>
      <c r="D145" s="4" t="s">
        <v>241</v>
      </c>
      <c r="E145" s="2" t="s">
        <v>25</v>
      </c>
      <c r="F145" s="2" t="s">
        <v>796</v>
      </c>
      <c r="G145" s="2" t="s">
        <v>539</v>
      </c>
      <c r="H145" s="3">
        <v>1000000</v>
      </c>
      <c r="I145" s="3">
        <v>926477.23205490853</v>
      </c>
      <c r="J145" s="3">
        <v>123647.10921084099</v>
      </c>
      <c r="K145" s="3">
        <v>180034.940000681</v>
      </c>
      <c r="L145" s="3">
        <v>112973.232455367</v>
      </c>
      <c r="M145" s="3">
        <v>1055857405.72334</v>
      </c>
      <c r="N145" s="3">
        <v>1852442.6450006301</v>
      </c>
      <c r="O145" s="3">
        <v>425101.41872439598</v>
      </c>
      <c r="P145" s="3">
        <v>941983.43130287004</v>
      </c>
      <c r="Q145" s="3">
        <v>186524.79928773799</v>
      </c>
      <c r="R145" s="3">
        <v>2679221.5358685502</v>
      </c>
      <c r="S145" s="22" t="str">
        <f t="shared" si="2"/>
        <v>Yes</v>
      </c>
    </row>
    <row r="146" spans="1:19" x14ac:dyDescent="0.3">
      <c r="A146" s="2" t="s">
        <v>291</v>
      </c>
      <c r="B146" s="2" t="s">
        <v>334</v>
      </c>
      <c r="C146" s="2" t="s">
        <v>340</v>
      </c>
      <c r="D146" s="4" t="s">
        <v>242</v>
      </c>
      <c r="E146" s="2" t="s">
        <v>14</v>
      </c>
      <c r="F146" s="2" t="s">
        <v>797</v>
      </c>
      <c r="G146" s="2" t="s">
        <v>540</v>
      </c>
      <c r="H146" s="3">
        <v>524000</v>
      </c>
      <c r="I146" s="3">
        <v>534149.91411798052</v>
      </c>
      <c r="J146" s="3">
        <v>29566.163472816515</v>
      </c>
      <c r="K146" s="3">
        <v>23059.639116242219</v>
      </c>
      <c r="L146" s="3">
        <v>30253.721182060912</v>
      </c>
      <c r="M146" s="3">
        <v>674851451.71785891</v>
      </c>
      <c r="N146" s="3">
        <v>31376.324890782707</v>
      </c>
      <c r="O146" s="3">
        <v>5865.3719565788997</v>
      </c>
      <c r="P146" s="3">
        <v>12660.17332160715</v>
      </c>
      <c r="Q146" s="3">
        <v>39483.752306177921</v>
      </c>
      <c r="R146" s="3">
        <v>32475.942651485391</v>
      </c>
      <c r="S146" s="22" t="str">
        <f t="shared" si="2"/>
        <v>Yes</v>
      </c>
    </row>
    <row r="147" spans="1:19" x14ac:dyDescent="0.3">
      <c r="A147" s="2" t="s">
        <v>291</v>
      </c>
      <c r="B147" s="2" t="s">
        <v>334</v>
      </c>
      <c r="C147" s="2" t="s">
        <v>340</v>
      </c>
      <c r="D147" s="4" t="s">
        <v>520</v>
      </c>
      <c r="E147" s="2" t="s">
        <v>10</v>
      </c>
      <c r="F147" s="2" t="s">
        <v>798</v>
      </c>
      <c r="G147" s="2" t="s">
        <v>541</v>
      </c>
      <c r="H147" s="3">
        <v>9066667</v>
      </c>
      <c r="I147" s="3">
        <v>5007486.768949396</v>
      </c>
      <c r="J147" s="3">
        <v>456964.6102707315</v>
      </c>
      <c r="K147" s="3">
        <v>469412.57608644676</v>
      </c>
      <c r="L147" s="3">
        <v>2962944.1556354687</v>
      </c>
      <c r="M147" s="3">
        <v>7078657594.8093538</v>
      </c>
      <c r="N147" s="3">
        <v>4013226.3284450532</v>
      </c>
      <c r="O147" s="3">
        <v>1824877.667486324</v>
      </c>
      <c r="P147" s="3">
        <v>616077.51376788982</v>
      </c>
      <c r="Q147" s="3">
        <v>130943.00185457635</v>
      </c>
      <c r="R147" s="3">
        <v>7731119.6988940453</v>
      </c>
      <c r="S147" s="22" t="str">
        <f t="shared" si="2"/>
        <v>Yes</v>
      </c>
    </row>
    <row r="148" spans="1:19" x14ac:dyDescent="0.3">
      <c r="A148" s="14" t="s">
        <v>291</v>
      </c>
      <c r="B148" s="14" t="s">
        <v>334</v>
      </c>
      <c r="C148" s="14" t="s">
        <v>341</v>
      </c>
      <c r="D148" s="23" t="s">
        <v>243</v>
      </c>
      <c r="E148" s="14" t="s">
        <v>14</v>
      </c>
      <c r="F148" s="14" t="s">
        <v>799</v>
      </c>
      <c r="G148" s="14" t="s">
        <v>542</v>
      </c>
      <c r="H148" s="15">
        <v>150000</v>
      </c>
      <c r="I148" s="15">
        <v>86584.068749511905</v>
      </c>
      <c r="J148" s="15">
        <v>2411.2938697677801</v>
      </c>
      <c r="K148" s="15">
        <v>2911.3923825621741</v>
      </c>
      <c r="L148" s="15">
        <v>1094.175374181892</v>
      </c>
      <c r="M148" s="15">
        <v>150411143.29348338</v>
      </c>
      <c r="N148" s="15">
        <v>21337.723259444982</v>
      </c>
      <c r="O148" s="15">
        <v>10439.669789596081</v>
      </c>
      <c r="P148" s="15">
        <v>12157.411255835721</v>
      </c>
      <c r="Q148" s="15">
        <v>21537.0077274184</v>
      </c>
      <c r="R148" s="15">
        <v>20099.689873890791</v>
      </c>
      <c r="S148" s="16" t="str">
        <f t="shared" si="2"/>
        <v>No</v>
      </c>
    </row>
    <row r="149" spans="1:19" x14ac:dyDescent="0.3">
      <c r="A149" s="2" t="s">
        <v>291</v>
      </c>
      <c r="B149" s="2" t="s">
        <v>334</v>
      </c>
      <c r="C149" s="2" t="s">
        <v>341</v>
      </c>
      <c r="D149" s="4" t="s">
        <v>241</v>
      </c>
      <c r="E149" s="2" t="s">
        <v>10</v>
      </c>
      <c r="F149" s="2" t="s">
        <v>800</v>
      </c>
      <c r="G149" s="2" t="s">
        <v>543</v>
      </c>
      <c r="H149" s="3">
        <v>10490000</v>
      </c>
      <c r="I149" s="3">
        <v>9718746.1642559972</v>
      </c>
      <c r="J149" s="3">
        <v>589968.62831405806</v>
      </c>
      <c r="K149" s="3">
        <v>1036630.7525294173</v>
      </c>
      <c r="L149" s="3">
        <v>6765966.1881121565</v>
      </c>
      <c r="M149" s="3">
        <v>14047682319.182766</v>
      </c>
      <c r="N149" s="3">
        <v>8453817.4588109553</v>
      </c>
      <c r="O149" s="3">
        <v>28491731.668370675</v>
      </c>
      <c r="P149" s="3">
        <v>6582310.3886702284</v>
      </c>
      <c r="Q149" s="3">
        <v>2338244.7792884163</v>
      </c>
      <c r="R149" s="3">
        <v>15131212.01130371</v>
      </c>
      <c r="S149" s="22" t="str">
        <f t="shared" si="2"/>
        <v>Yes</v>
      </c>
    </row>
    <row r="150" spans="1:19" x14ac:dyDescent="0.3">
      <c r="A150" s="2" t="s">
        <v>291</v>
      </c>
      <c r="B150" s="2" t="s">
        <v>334</v>
      </c>
      <c r="C150" s="2" t="s">
        <v>342</v>
      </c>
      <c r="D150" s="4" t="s">
        <v>524</v>
      </c>
      <c r="E150" s="2" t="s">
        <v>14</v>
      </c>
      <c r="F150" s="2" t="s">
        <v>801</v>
      </c>
      <c r="G150" s="2" t="s">
        <v>544</v>
      </c>
      <c r="H150" s="3">
        <v>750000</v>
      </c>
      <c r="I150" s="3">
        <v>298991.00934255851</v>
      </c>
      <c r="J150" s="3">
        <v>40081.939247874434</v>
      </c>
      <c r="K150" s="3">
        <v>45241.913256994805</v>
      </c>
      <c r="L150" s="3">
        <v>7634.6870963631609</v>
      </c>
      <c r="M150" s="3">
        <v>390858947.23108017</v>
      </c>
      <c r="N150" s="3">
        <v>30509.1301190288</v>
      </c>
      <c r="O150" s="3">
        <v>56380.118129761038</v>
      </c>
      <c r="P150" s="3">
        <v>0</v>
      </c>
      <c r="Q150" s="3">
        <v>0</v>
      </c>
      <c r="R150" s="3">
        <v>670018.88475981168</v>
      </c>
      <c r="S150" s="22" t="str">
        <f t="shared" si="2"/>
        <v>Yes</v>
      </c>
    </row>
    <row r="151" spans="1:19" x14ac:dyDescent="0.3">
      <c r="A151" s="14" t="s">
        <v>291</v>
      </c>
      <c r="B151" s="14" t="s">
        <v>334</v>
      </c>
      <c r="C151" s="14" t="s">
        <v>342</v>
      </c>
      <c r="D151" s="23" t="s">
        <v>243</v>
      </c>
      <c r="E151" s="14" t="s">
        <v>14</v>
      </c>
      <c r="F151" s="14" t="s">
        <v>802</v>
      </c>
      <c r="G151" s="14" t="s">
        <v>545</v>
      </c>
      <c r="H151" s="15">
        <v>230000</v>
      </c>
      <c r="I151" s="15">
        <v>132762.23874925161</v>
      </c>
      <c r="J151" s="15">
        <v>2999.7434024845697</v>
      </c>
      <c r="K151" s="15">
        <v>3069.9159312371503</v>
      </c>
      <c r="L151" s="15">
        <v>634.47665584746903</v>
      </c>
      <c r="M151" s="15">
        <v>453569786.21385801</v>
      </c>
      <c r="N151" s="15">
        <v>72265.122913395564</v>
      </c>
      <c r="O151" s="15">
        <v>29649.446064458982</v>
      </c>
      <c r="P151" s="15">
        <v>4033.8536564934798</v>
      </c>
      <c r="Q151" s="15">
        <v>34712.17524244736</v>
      </c>
      <c r="R151" s="15">
        <v>59407.433342532226</v>
      </c>
      <c r="S151" s="16" t="str">
        <f t="shared" si="2"/>
        <v>No</v>
      </c>
    </row>
    <row r="152" spans="1:19" x14ac:dyDescent="0.3">
      <c r="A152" s="2" t="s">
        <v>291</v>
      </c>
      <c r="B152" s="2" t="s">
        <v>334</v>
      </c>
      <c r="C152" s="2" t="s">
        <v>342</v>
      </c>
      <c r="D152" s="4" t="s">
        <v>517</v>
      </c>
      <c r="E152" s="2" t="s">
        <v>25</v>
      </c>
      <c r="F152" s="2" t="s">
        <v>803</v>
      </c>
      <c r="G152" s="2" t="s">
        <v>546</v>
      </c>
      <c r="H152" s="3">
        <v>3050000</v>
      </c>
      <c r="I152" s="3">
        <v>1920436.9811670964</v>
      </c>
      <c r="J152" s="3">
        <v>19254.781054248368</v>
      </c>
      <c r="K152" s="3">
        <v>102638.20547116891</v>
      </c>
      <c r="L152" s="3">
        <v>30241.905767425709</v>
      </c>
      <c r="M152" s="3">
        <v>1818083111.248064</v>
      </c>
      <c r="N152" s="3">
        <v>769516.16978868796</v>
      </c>
      <c r="O152" s="3">
        <v>0</v>
      </c>
      <c r="P152" s="3">
        <v>6860.4871978518204</v>
      </c>
      <c r="Q152" s="3">
        <v>1136124.8374232934</v>
      </c>
      <c r="R152" s="3">
        <v>2139451.8554288829</v>
      </c>
      <c r="S152" s="22" t="str">
        <f t="shared" si="2"/>
        <v>Yes</v>
      </c>
    </row>
    <row r="153" spans="1:19" x14ac:dyDescent="0.3">
      <c r="A153" s="2" t="s">
        <v>291</v>
      </c>
      <c r="B153" s="2" t="s">
        <v>334</v>
      </c>
      <c r="C153" s="2" t="s">
        <v>342</v>
      </c>
      <c r="D153" s="4" t="s">
        <v>241</v>
      </c>
      <c r="E153" s="2" t="s">
        <v>10</v>
      </c>
      <c r="F153" s="2" t="s">
        <v>804</v>
      </c>
      <c r="G153" s="2" t="s">
        <v>547</v>
      </c>
      <c r="H153" s="3">
        <v>15900000</v>
      </c>
      <c r="I153" s="3">
        <v>14730987.989673054</v>
      </c>
      <c r="J153" s="3">
        <v>1300264.4698988884</v>
      </c>
      <c r="K153" s="3">
        <v>2052427.9476011922</v>
      </c>
      <c r="L153" s="3">
        <v>7002414.0747180199</v>
      </c>
      <c r="M153" s="3">
        <v>19594360448.215549</v>
      </c>
      <c r="N153" s="3">
        <v>18188248.37162637</v>
      </c>
      <c r="O153" s="3">
        <v>26919381.191212103</v>
      </c>
      <c r="P153" s="3">
        <v>11101922.942766301</v>
      </c>
      <c r="Q153" s="3">
        <v>3340022.5674930047</v>
      </c>
      <c r="R153" s="3">
        <v>30483771.703631371</v>
      </c>
      <c r="S153" s="22" t="str">
        <f t="shared" si="2"/>
        <v>Yes</v>
      </c>
    </row>
    <row r="154" spans="1:19" x14ac:dyDescent="0.3">
      <c r="A154" s="2" t="s">
        <v>291</v>
      </c>
      <c r="B154" s="2" t="s">
        <v>334</v>
      </c>
      <c r="C154" s="2" t="s">
        <v>342</v>
      </c>
      <c r="D154" s="4" t="s">
        <v>520</v>
      </c>
      <c r="F154" s="2" t="s">
        <v>805</v>
      </c>
      <c r="G154" s="2" t="s">
        <v>548</v>
      </c>
      <c r="H154" s="3">
        <v>4795000</v>
      </c>
      <c r="I154" s="3">
        <v>2648260.8280542726</v>
      </c>
      <c r="J154" s="3">
        <v>226478.89044967748</v>
      </c>
      <c r="K154" s="3">
        <v>304421.06731535168</v>
      </c>
      <c r="L154" s="3">
        <v>1544812.0214355534</v>
      </c>
      <c r="M154" s="3">
        <v>3807436714.842308</v>
      </c>
      <c r="N154" s="3">
        <v>2718110.5451857727</v>
      </c>
      <c r="O154" s="3">
        <v>822709.37233173905</v>
      </c>
      <c r="P154" s="3">
        <v>381442.00935551658</v>
      </c>
      <c r="Q154" s="3">
        <v>81915.969064314413</v>
      </c>
      <c r="R154" s="3">
        <v>5007878.0079377359</v>
      </c>
      <c r="S154" s="22" t="str">
        <f t="shared" si="2"/>
        <v>Yes</v>
      </c>
    </row>
    <row r="155" spans="1:19" x14ac:dyDescent="0.3">
      <c r="A155" s="2" t="s">
        <v>343</v>
      </c>
      <c r="B155" s="2" t="s">
        <v>334</v>
      </c>
      <c r="C155" s="2" t="s">
        <v>344</v>
      </c>
      <c r="D155" s="4" t="s">
        <v>524</v>
      </c>
      <c r="E155" s="2" t="s">
        <v>14</v>
      </c>
      <c r="F155" s="2" t="s">
        <v>806</v>
      </c>
      <c r="G155" s="2" t="s">
        <v>549</v>
      </c>
      <c r="H155" s="3">
        <v>2885000</v>
      </c>
      <c r="I155" s="3">
        <v>1202062.1923211226</v>
      </c>
      <c r="J155" s="3">
        <v>40586.929811112219</v>
      </c>
      <c r="K155" s="3">
        <v>93175.284453380649</v>
      </c>
      <c r="L155" s="3">
        <v>10787.75612995452</v>
      </c>
      <c r="M155" s="3">
        <v>1166418678.8017843</v>
      </c>
      <c r="N155" s="3">
        <v>75216.291004066792</v>
      </c>
      <c r="O155" s="3">
        <v>65062.770706903895</v>
      </c>
      <c r="P155" s="3">
        <v>0</v>
      </c>
      <c r="Q155" s="3">
        <v>4863.0935836459221</v>
      </c>
      <c r="R155" s="3">
        <v>1451687.0341357486</v>
      </c>
      <c r="S155" s="22" t="str">
        <f t="shared" si="2"/>
        <v>Yes</v>
      </c>
    </row>
    <row r="156" spans="1:19" x14ac:dyDescent="0.3">
      <c r="A156" s="2" t="s">
        <v>343</v>
      </c>
      <c r="B156" s="2" t="s">
        <v>334</v>
      </c>
      <c r="C156" s="2" t="s">
        <v>344</v>
      </c>
      <c r="D156" s="4" t="s">
        <v>517</v>
      </c>
      <c r="E156" s="2" t="s">
        <v>14</v>
      </c>
      <c r="F156" s="2" t="s">
        <v>807</v>
      </c>
      <c r="G156" s="2" t="s">
        <v>550</v>
      </c>
      <c r="H156" s="3">
        <v>450000</v>
      </c>
      <c r="I156" s="3">
        <v>267332.80866026977</v>
      </c>
      <c r="J156" s="3">
        <v>2965.0061485446499</v>
      </c>
      <c r="K156" s="3">
        <v>16955.25088627715</v>
      </c>
      <c r="L156" s="3">
        <v>2916.0922831290727</v>
      </c>
      <c r="M156" s="3">
        <v>259164592.81080598</v>
      </c>
      <c r="N156" s="3">
        <v>76951.616978868798</v>
      </c>
      <c r="O156" s="3">
        <v>0</v>
      </c>
      <c r="P156" s="3">
        <v>1092.150534428069</v>
      </c>
      <c r="Q156" s="3">
        <v>165942.44885076431</v>
      </c>
      <c r="R156" s="3">
        <v>300076.93409030803</v>
      </c>
      <c r="S156" s="22" t="str">
        <f t="shared" si="2"/>
        <v>Yes</v>
      </c>
    </row>
    <row r="157" spans="1:19" x14ac:dyDescent="0.3">
      <c r="A157" s="2" t="s">
        <v>343</v>
      </c>
      <c r="B157" s="2" t="s">
        <v>334</v>
      </c>
      <c r="C157" s="2" t="s">
        <v>344</v>
      </c>
      <c r="D157" s="4" t="s">
        <v>520</v>
      </c>
      <c r="E157" s="2" t="s">
        <v>10</v>
      </c>
      <c r="F157" s="2" t="s">
        <v>808</v>
      </c>
      <c r="G157" s="2" t="s">
        <v>551</v>
      </c>
      <c r="H157" s="3">
        <v>7400000</v>
      </c>
      <c r="I157" s="3">
        <v>4086992.7273413129</v>
      </c>
      <c r="J157" s="3">
        <v>51890.054979617358</v>
      </c>
      <c r="K157" s="3">
        <v>164963.08616585843</v>
      </c>
      <c r="L157" s="3">
        <v>271337.84150333505</v>
      </c>
      <c r="M157" s="3">
        <v>5482097677.3641644</v>
      </c>
      <c r="N157" s="3">
        <v>2406872.3426708691</v>
      </c>
      <c r="O157" s="3">
        <v>616501.929861182</v>
      </c>
      <c r="P157" s="3">
        <v>138265.23996662765</v>
      </c>
      <c r="Q157" s="3">
        <v>71857.729083345854</v>
      </c>
      <c r="R157" s="3">
        <v>3923326.6056145383</v>
      </c>
      <c r="S157" s="22" t="str">
        <f t="shared" si="2"/>
        <v>Yes</v>
      </c>
    </row>
    <row r="158" spans="1:19" x14ac:dyDescent="0.3">
      <c r="A158" s="2" t="s">
        <v>343</v>
      </c>
      <c r="B158" s="2" t="s">
        <v>334</v>
      </c>
      <c r="C158" s="2" t="s">
        <v>345</v>
      </c>
      <c r="D158" s="4" t="s">
        <v>524</v>
      </c>
      <c r="E158" s="2" t="s">
        <v>14</v>
      </c>
      <c r="F158" s="2" t="s">
        <v>809</v>
      </c>
      <c r="G158" s="2" t="s">
        <v>552</v>
      </c>
      <c r="H158" s="3">
        <v>1420000</v>
      </c>
      <c r="I158" s="3">
        <v>593917.21322080842</v>
      </c>
      <c r="J158" s="3">
        <v>39363.740333071801</v>
      </c>
      <c r="K158" s="3">
        <v>164564.15775341875</v>
      </c>
      <c r="L158" s="3">
        <v>13628.57750049491</v>
      </c>
      <c r="M158" s="3">
        <v>1197241688.4351757</v>
      </c>
      <c r="N158" s="3">
        <v>22881.847589271601</v>
      </c>
      <c r="O158" s="3">
        <v>135688.173338458</v>
      </c>
      <c r="P158" s="3">
        <v>0</v>
      </c>
      <c r="Q158" s="3">
        <v>1271.9863446807899</v>
      </c>
      <c r="R158" s="3">
        <v>2539819.5781233455</v>
      </c>
      <c r="S158" s="22" t="str">
        <f t="shared" si="2"/>
        <v>Yes</v>
      </c>
    </row>
    <row r="159" spans="1:19" x14ac:dyDescent="0.3">
      <c r="A159" s="2" t="s">
        <v>343</v>
      </c>
      <c r="B159" s="2" t="s">
        <v>334</v>
      </c>
      <c r="C159" s="2" t="s">
        <v>345</v>
      </c>
      <c r="D159" s="4" t="s">
        <v>520</v>
      </c>
      <c r="E159" s="2" t="s">
        <v>10</v>
      </c>
      <c r="F159" s="2" t="s">
        <v>810</v>
      </c>
      <c r="G159" s="2" t="s">
        <v>553</v>
      </c>
      <c r="H159" s="3">
        <v>2150000</v>
      </c>
      <c r="I159" s="3">
        <v>1187437.0761870048</v>
      </c>
      <c r="J159" s="3">
        <v>31011.690651385812</v>
      </c>
      <c r="K159" s="3">
        <v>50840.382664104516</v>
      </c>
      <c r="L159" s="3">
        <v>32069.794595733143</v>
      </c>
      <c r="M159" s="3">
        <v>1595945274.7990899</v>
      </c>
      <c r="N159" s="3">
        <v>739890.93768675078</v>
      </c>
      <c r="O159" s="3">
        <v>270025.36847749003</v>
      </c>
      <c r="P159" s="3">
        <v>61286.406040698406</v>
      </c>
      <c r="Q159" s="3">
        <v>17993.217383465962</v>
      </c>
      <c r="R159" s="3">
        <v>1288697.5590733869</v>
      </c>
      <c r="S159" s="22" t="str">
        <f t="shared" si="2"/>
        <v>Yes</v>
      </c>
    </row>
    <row r="160" spans="1:19" x14ac:dyDescent="0.3">
      <c r="A160" s="2" t="s">
        <v>79</v>
      </c>
      <c r="B160" s="2" t="s">
        <v>78</v>
      </c>
      <c r="C160" s="2" t="s">
        <v>87</v>
      </c>
      <c r="D160" s="4" t="s">
        <v>238</v>
      </c>
      <c r="E160" s="2" t="s">
        <v>10</v>
      </c>
      <c r="F160" s="2" t="s">
        <v>86</v>
      </c>
      <c r="G160" s="2" t="s">
        <v>85</v>
      </c>
      <c r="H160" s="3">
        <v>212664</v>
      </c>
      <c r="I160" s="3">
        <v>510978.55998916714</v>
      </c>
      <c r="J160" s="3">
        <v>20952.960276921815</v>
      </c>
      <c r="K160" s="3">
        <v>9579.9324415086285</v>
      </c>
      <c r="L160" s="3">
        <v>219785.79086964342</v>
      </c>
      <c r="M160" s="3">
        <v>580318950.54896033</v>
      </c>
      <c r="N160" s="3">
        <v>24585.333866951642</v>
      </c>
      <c r="O160" s="3">
        <v>409577.40159500507</v>
      </c>
      <c r="P160" s="3">
        <v>12350.038336014804</v>
      </c>
      <c r="Q160" s="3">
        <v>3159.4114164503972</v>
      </c>
      <c r="R160" s="3">
        <v>14510.663677024668</v>
      </c>
      <c r="S160" s="22" t="str">
        <f t="shared" si="2"/>
        <v>Yes</v>
      </c>
    </row>
    <row r="161" spans="1:19" x14ac:dyDescent="0.3">
      <c r="A161" s="2" t="s">
        <v>79</v>
      </c>
      <c r="B161" s="2" t="s">
        <v>78</v>
      </c>
      <c r="C161" s="2" t="s">
        <v>87</v>
      </c>
      <c r="D161" s="4" t="s">
        <v>238</v>
      </c>
      <c r="E161" s="2" t="s">
        <v>10</v>
      </c>
      <c r="F161" s="2" t="s">
        <v>97</v>
      </c>
      <c r="G161" s="2" t="s">
        <v>96</v>
      </c>
      <c r="H161" s="3">
        <v>147351</v>
      </c>
      <c r="I161" s="3">
        <v>354047.70808864606</v>
      </c>
      <c r="J161" s="3">
        <v>12733.128479004328</v>
      </c>
      <c r="K161" s="3">
        <v>5985.7199616089583</v>
      </c>
      <c r="L161" s="3">
        <v>171396.83165954304</v>
      </c>
      <c r="M161" s="3">
        <v>416493419.59246868</v>
      </c>
      <c r="N161" s="3">
        <v>12008.074933332191</v>
      </c>
      <c r="O161" s="3">
        <v>302497.011194819</v>
      </c>
      <c r="P161" s="3">
        <v>7128.0680012071707</v>
      </c>
      <c r="Q161" s="3">
        <v>1567.7329375096406</v>
      </c>
      <c r="R161" s="3">
        <v>8532.9861113112238</v>
      </c>
      <c r="S161" s="22" t="str">
        <f t="shared" si="2"/>
        <v>Yes</v>
      </c>
    </row>
    <row r="162" spans="1:19" x14ac:dyDescent="0.3">
      <c r="A162" s="14" t="s">
        <v>79</v>
      </c>
      <c r="B162" s="14" t="s">
        <v>78</v>
      </c>
      <c r="C162" s="14" t="s">
        <v>87</v>
      </c>
      <c r="D162" s="23" t="s">
        <v>238</v>
      </c>
      <c r="E162" s="14" t="s">
        <v>25</v>
      </c>
      <c r="F162" s="14" t="s">
        <v>91</v>
      </c>
      <c r="G162" s="14" t="s">
        <v>90</v>
      </c>
      <c r="H162" s="15">
        <v>69020</v>
      </c>
      <c r="I162" s="15">
        <v>165837.84848612058</v>
      </c>
      <c r="J162" s="15">
        <v>6263.8529098302242</v>
      </c>
      <c r="K162" s="15">
        <v>2900.9573891566474</v>
      </c>
      <c r="L162" s="15">
        <v>67695.1045906863</v>
      </c>
      <c r="M162" s="15">
        <v>169711573.61396241</v>
      </c>
      <c r="N162" s="15">
        <v>7428.5074262112275</v>
      </c>
      <c r="O162" s="15">
        <v>130465.23789188403</v>
      </c>
      <c r="P162" s="15">
        <v>3947.9089892323364</v>
      </c>
      <c r="Q162" s="15">
        <v>694.84805638618354</v>
      </c>
      <c r="R162" s="15">
        <v>5442.630520494351</v>
      </c>
      <c r="S162" s="16" t="str">
        <f t="shared" si="2"/>
        <v>No</v>
      </c>
    </row>
    <row r="163" spans="1:19" x14ac:dyDescent="0.3">
      <c r="A163" s="14" t="s">
        <v>79</v>
      </c>
      <c r="B163" s="14" t="s">
        <v>78</v>
      </c>
      <c r="C163" s="14" t="s">
        <v>87</v>
      </c>
      <c r="D163" s="23" t="s">
        <v>238</v>
      </c>
      <c r="E163" s="14" t="s">
        <v>25</v>
      </c>
      <c r="F163" s="14" t="s">
        <v>93</v>
      </c>
      <c r="G163" s="14" t="s">
        <v>92</v>
      </c>
      <c r="H163" s="15">
        <v>31884</v>
      </c>
      <c r="I163" s="15">
        <v>76609.301088546097</v>
      </c>
      <c r="J163" s="15">
        <v>2683.1536529396308</v>
      </c>
      <c r="K163" s="15">
        <v>1213.8037259490695</v>
      </c>
      <c r="L163" s="15">
        <v>32188.198072489384</v>
      </c>
      <c r="M163" s="15">
        <v>82648681.1964221</v>
      </c>
      <c r="N163" s="15">
        <v>4164.4311977105681</v>
      </c>
      <c r="O163" s="15">
        <v>75320.584803178048</v>
      </c>
      <c r="P163" s="15">
        <v>2094.6721644029881</v>
      </c>
      <c r="Q163" s="15">
        <v>270.56835182401005</v>
      </c>
      <c r="R163" s="15">
        <v>2657.6735529546922</v>
      </c>
      <c r="S163" s="16" t="str">
        <f t="shared" si="2"/>
        <v>No</v>
      </c>
    </row>
    <row r="164" spans="1:19" x14ac:dyDescent="0.3">
      <c r="A164" s="14" t="s">
        <v>79</v>
      </c>
      <c r="B164" s="14" t="s">
        <v>78</v>
      </c>
      <c r="C164" s="14" t="s">
        <v>87</v>
      </c>
      <c r="D164" s="23" t="s">
        <v>238</v>
      </c>
      <c r="E164" s="14" t="s">
        <v>14</v>
      </c>
      <c r="F164" s="14" t="s">
        <v>89</v>
      </c>
      <c r="G164" s="14" t="s">
        <v>88</v>
      </c>
      <c r="H164" s="15">
        <v>26049</v>
      </c>
      <c r="I164" s="15">
        <v>62589.251162198692</v>
      </c>
      <c r="J164" s="15">
        <v>2524.5069266570972</v>
      </c>
      <c r="K164" s="15">
        <v>1181.7505642687452</v>
      </c>
      <c r="L164" s="15">
        <v>25662.318492111459</v>
      </c>
      <c r="M164" s="15">
        <v>55162917.126614682</v>
      </c>
      <c r="N164" s="15">
        <v>824.6393306933137</v>
      </c>
      <c r="O164" s="15">
        <v>24721.214538738597</v>
      </c>
      <c r="P164" s="15">
        <v>1291.8978512603846</v>
      </c>
      <c r="Q164" s="15">
        <v>274.05840068844128</v>
      </c>
      <c r="R164" s="15">
        <v>1687.5906881192386</v>
      </c>
      <c r="S164" s="16" t="str">
        <f t="shared" si="2"/>
        <v>No</v>
      </c>
    </row>
    <row r="165" spans="1:19" x14ac:dyDescent="0.3">
      <c r="A165" s="14" t="s">
        <v>79</v>
      </c>
      <c r="B165" s="14" t="s">
        <v>78</v>
      </c>
      <c r="C165" s="14" t="s">
        <v>87</v>
      </c>
      <c r="D165" s="23" t="s">
        <v>238</v>
      </c>
      <c r="E165" s="14" t="s">
        <v>14</v>
      </c>
      <c r="F165" s="14" t="s">
        <v>95</v>
      </c>
      <c r="G165" s="14" t="s">
        <v>94</v>
      </c>
      <c r="H165" s="15">
        <v>74318</v>
      </c>
      <c r="I165" s="15">
        <v>178567.62132413083</v>
      </c>
      <c r="J165" s="15">
        <v>4041.9164660862125</v>
      </c>
      <c r="K165" s="15">
        <v>1946.0807660026042</v>
      </c>
      <c r="L165" s="15">
        <v>39483.438000713788</v>
      </c>
      <c r="M165" s="15">
        <v>599707005.3591671</v>
      </c>
      <c r="N165" s="15">
        <v>2483.1084891577239</v>
      </c>
      <c r="O165" s="15">
        <v>28507.786263465161</v>
      </c>
      <c r="P165" s="15">
        <v>2068.495790713765</v>
      </c>
      <c r="Q165" s="15">
        <v>624.58889609084588</v>
      </c>
      <c r="R165" s="15">
        <v>4263.8043225461206</v>
      </c>
      <c r="S165" s="16" t="str">
        <f t="shared" si="2"/>
        <v>No</v>
      </c>
    </row>
    <row r="166" spans="1:19" x14ac:dyDescent="0.3">
      <c r="A166" s="2" t="s">
        <v>79</v>
      </c>
      <c r="B166" s="2" t="s">
        <v>78</v>
      </c>
      <c r="C166" s="2" t="s">
        <v>109</v>
      </c>
      <c r="D166" s="4" t="s">
        <v>241</v>
      </c>
      <c r="E166" s="2" t="s">
        <v>10</v>
      </c>
      <c r="F166" s="2" t="s">
        <v>115</v>
      </c>
      <c r="G166" s="2" t="s">
        <v>114</v>
      </c>
      <c r="H166" s="3">
        <v>1488384</v>
      </c>
      <c r="I166" s="3">
        <v>8587454.0521712154</v>
      </c>
      <c r="J166" s="3">
        <v>84641.549090638029</v>
      </c>
      <c r="K166" s="3">
        <v>166049.87560020876</v>
      </c>
      <c r="L166" s="3">
        <v>984244.66536333796</v>
      </c>
      <c r="M166" s="3">
        <v>12500221658.822063</v>
      </c>
      <c r="N166" s="3">
        <v>3351050.8714190647</v>
      </c>
      <c r="O166" s="3">
        <v>9062816.0276399236</v>
      </c>
      <c r="P166" s="3">
        <v>1536434.976562018</v>
      </c>
      <c r="Q166" s="3">
        <v>166317.73870640955</v>
      </c>
      <c r="R166" s="3">
        <v>1722776.1477945237</v>
      </c>
      <c r="S166" s="22" t="str">
        <f t="shared" si="2"/>
        <v>Yes</v>
      </c>
    </row>
    <row r="167" spans="1:19" x14ac:dyDescent="0.3">
      <c r="A167" s="2" t="s">
        <v>79</v>
      </c>
      <c r="B167" s="2" t="s">
        <v>78</v>
      </c>
      <c r="C167" s="2" t="s">
        <v>109</v>
      </c>
      <c r="D167" s="4" t="s">
        <v>241</v>
      </c>
      <c r="E167" s="2" t="s">
        <v>25</v>
      </c>
      <c r="F167" s="2" t="s">
        <v>121</v>
      </c>
      <c r="G167" s="2" t="s">
        <v>120</v>
      </c>
      <c r="H167" s="3">
        <v>197180</v>
      </c>
      <c r="I167" s="3">
        <v>1137659.4951350673</v>
      </c>
      <c r="J167" s="3">
        <v>10915.637112300083</v>
      </c>
      <c r="K167" s="3">
        <v>20940.708778577336</v>
      </c>
      <c r="L167" s="3">
        <v>117065.09870392668</v>
      </c>
      <c r="M167" s="3">
        <v>1533042440.7769225</v>
      </c>
      <c r="N167" s="3">
        <v>486448.98186203185</v>
      </c>
      <c r="O167" s="3">
        <v>1252831.8386356439</v>
      </c>
      <c r="P167" s="3">
        <v>220371.48418196407</v>
      </c>
      <c r="Q167" s="3">
        <v>18252.730858624138</v>
      </c>
      <c r="R167" s="3">
        <v>211493.00432516873</v>
      </c>
      <c r="S167" s="22" t="str">
        <f t="shared" si="2"/>
        <v>Yes</v>
      </c>
    </row>
    <row r="168" spans="1:19" x14ac:dyDescent="0.3">
      <c r="A168" s="2" t="s">
        <v>79</v>
      </c>
      <c r="B168" s="2" t="s">
        <v>78</v>
      </c>
      <c r="C168" s="2" t="s">
        <v>109</v>
      </c>
      <c r="D168" s="4" t="s">
        <v>241</v>
      </c>
      <c r="E168" s="2" t="s">
        <v>25</v>
      </c>
      <c r="F168" s="2" t="s">
        <v>127</v>
      </c>
      <c r="G168" s="2" t="s">
        <v>126</v>
      </c>
      <c r="H168" s="3">
        <v>64413</v>
      </c>
      <c r="I168" s="3">
        <v>371640.43544038665</v>
      </c>
      <c r="J168" s="3">
        <v>3377.0735584206204</v>
      </c>
      <c r="K168" s="3">
        <v>6071.0518439767229</v>
      </c>
      <c r="L168" s="3">
        <v>24388.412387729608</v>
      </c>
      <c r="M168" s="3">
        <v>447281798.366997</v>
      </c>
      <c r="N168" s="3">
        <v>99027.168511403172</v>
      </c>
      <c r="O168" s="3">
        <v>271849.29229070002</v>
      </c>
      <c r="P168" s="3">
        <v>57616.014847771272</v>
      </c>
      <c r="Q168" s="3">
        <v>4324.914421431251</v>
      </c>
      <c r="R168" s="3">
        <v>73979.708540417676</v>
      </c>
      <c r="S168" s="22" t="str">
        <f t="shared" si="2"/>
        <v>Yes</v>
      </c>
    </row>
    <row r="169" spans="1:19" x14ac:dyDescent="0.3">
      <c r="A169" s="2" t="s">
        <v>79</v>
      </c>
      <c r="B169" s="2" t="s">
        <v>78</v>
      </c>
      <c r="C169" s="2" t="s">
        <v>109</v>
      </c>
      <c r="D169" s="4" t="s">
        <v>241</v>
      </c>
      <c r="E169" s="2" t="s">
        <v>14</v>
      </c>
      <c r="F169" s="2" t="s">
        <v>111</v>
      </c>
      <c r="G169" s="2" t="s">
        <v>110</v>
      </c>
      <c r="H169" s="3">
        <v>193585</v>
      </c>
      <c r="I169" s="3">
        <v>1116917.6050599606</v>
      </c>
      <c r="J169" s="3">
        <v>10945.267283059466</v>
      </c>
      <c r="K169" s="3">
        <v>21328.223623670336</v>
      </c>
      <c r="L169" s="3">
        <v>122818.90406707904</v>
      </c>
      <c r="M169" s="3">
        <v>1610221877.4948547</v>
      </c>
      <c r="N169" s="3">
        <v>407131.22706183995</v>
      </c>
      <c r="O169" s="3">
        <v>1115676.8520721986</v>
      </c>
      <c r="P169" s="3">
        <v>192527.77648345716</v>
      </c>
      <c r="Q169" s="3">
        <v>21155.588463206561</v>
      </c>
      <c r="R169" s="3">
        <v>227245.44485631201</v>
      </c>
      <c r="S169" s="22" t="str">
        <f t="shared" si="2"/>
        <v>Yes</v>
      </c>
    </row>
    <row r="170" spans="1:19" x14ac:dyDescent="0.3">
      <c r="A170" s="2" t="s">
        <v>79</v>
      </c>
      <c r="B170" s="2" t="s">
        <v>78</v>
      </c>
      <c r="C170" s="2" t="s">
        <v>109</v>
      </c>
      <c r="D170" s="4" t="s">
        <v>241</v>
      </c>
      <c r="E170" s="2" t="s">
        <v>14</v>
      </c>
      <c r="F170" s="2" t="s">
        <v>123</v>
      </c>
      <c r="G170" s="2" t="s">
        <v>122</v>
      </c>
      <c r="H170" s="3">
        <v>284282</v>
      </c>
      <c r="I170" s="3">
        <v>1640207.5088547966</v>
      </c>
      <c r="J170" s="3">
        <v>14866.741970038047</v>
      </c>
      <c r="K170" s="3">
        <v>27091.348010972455</v>
      </c>
      <c r="L170" s="3">
        <v>129458.41678367581</v>
      </c>
      <c r="M170" s="3">
        <v>1851924474.7017889</v>
      </c>
      <c r="N170" s="3">
        <v>820455.21829525451</v>
      </c>
      <c r="O170" s="3">
        <v>1948680.3512446845</v>
      </c>
      <c r="P170" s="3">
        <v>365433.13508285157</v>
      </c>
      <c r="Q170" s="3">
        <v>15299.113161272537</v>
      </c>
      <c r="R170" s="3">
        <v>256880.81080347885</v>
      </c>
      <c r="S170" s="22" t="str">
        <f t="shared" si="2"/>
        <v>Yes</v>
      </c>
    </row>
    <row r="171" spans="1:19" x14ac:dyDescent="0.3">
      <c r="A171" s="2" t="s">
        <v>79</v>
      </c>
      <c r="B171" s="2" t="s">
        <v>78</v>
      </c>
      <c r="C171" s="2" t="s">
        <v>109</v>
      </c>
      <c r="D171" s="4" t="s">
        <v>241</v>
      </c>
      <c r="E171" s="2" t="s">
        <v>14</v>
      </c>
      <c r="F171" s="2" t="s">
        <v>125</v>
      </c>
      <c r="G171" s="2" t="s">
        <v>124</v>
      </c>
      <c r="H171" s="3">
        <v>136549</v>
      </c>
      <c r="I171" s="3">
        <v>787839.874232676</v>
      </c>
      <c r="J171" s="3">
        <v>7424.484680925555</v>
      </c>
      <c r="K171" s="3">
        <v>13986.02242556049</v>
      </c>
      <c r="L171" s="3">
        <v>73014.207481684498</v>
      </c>
      <c r="M171" s="3">
        <v>1015150624.425139</v>
      </c>
      <c r="N171" s="3">
        <v>323593.71408621658</v>
      </c>
      <c r="O171" s="3">
        <v>827372.38738407986</v>
      </c>
      <c r="P171" s="3">
        <v>150846.91680312212</v>
      </c>
      <c r="Q171" s="3">
        <v>11213.509970071245</v>
      </c>
      <c r="R171" s="3">
        <v>144691.54721441981</v>
      </c>
      <c r="S171" s="22" t="str">
        <f t="shared" si="2"/>
        <v>Yes</v>
      </c>
    </row>
    <row r="172" spans="1:19" x14ac:dyDescent="0.3">
      <c r="A172" s="2" t="s">
        <v>79</v>
      </c>
      <c r="B172" s="2" t="s">
        <v>78</v>
      </c>
      <c r="C172" s="2" t="s">
        <v>109</v>
      </c>
      <c r="D172" s="4" t="s">
        <v>241</v>
      </c>
      <c r="E172" s="2" t="s">
        <v>14</v>
      </c>
      <c r="F172" s="2" t="s">
        <v>811</v>
      </c>
      <c r="G172" s="2" t="s">
        <v>83</v>
      </c>
      <c r="H172" s="3">
        <v>204206</v>
      </c>
      <c r="I172" s="3">
        <v>1178197.052761703</v>
      </c>
      <c r="J172" s="3">
        <v>11508.389299204919</v>
      </c>
      <c r="K172" s="3">
        <v>22351.662004831815</v>
      </c>
      <c r="L172" s="3">
        <v>127126.10184506346</v>
      </c>
      <c r="M172" s="3">
        <v>1686541753.035316</v>
      </c>
      <c r="N172" s="3">
        <v>422645.11687993992</v>
      </c>
      <c r="O172" s="3">
        <v>1159559.7055025054</v>
      </c>
      <c r="P172" s="3">
        <v>201696.7748192593</v>
      </c>
      <c r="Q172" s="3">
        <v>21947.675669380016</v>
      </c>
      <c r="R172" s="3">
        <v>239782.5449933364</v>
      </c>
      <c r="S172" s="22" t="str">
        <f t="shared" si="2"/>
        <v>Yes</v>
      </c>
    </row>
    <row r="173" spans="1:19" x14ac:dyDescent="0.3">
      <c r="A173" s="2" t="s">
        <v>79</v>
      </c>
      <c r="B173" s="2" t="s">
        <v>78</v>
      </c>
      <c r="C173" s="2" t="s">
        <v>109</v>
      </c>
      <c r="D173" s="4" t="s">
        <v>241</v>
      </c>
      <c r="E173" s="2" t="s">
        <v>14</v>
      </c>
      <c r="F173" s="2" t="s">
        <v>129</v>
      </c>
      <c r="G173" s="2" t="s">
        <v>128</v>
      </c>
      <c r="H173" s="3">
        <v>48424</v>
      </c>
      <c r="I173" s="3">
        <v>279389.50903956097</v>
      </c>
      <c r="J173" s="3">
        <v>2446.0685042186828</v>
      </c>
      <c r="K173" s="3">
        <v>4213.849634936656</v>
      </c>
      <c r="L173" s="3">
        <v>13047.50138429887</v>
      </c>
      <c r="M173" s="3">
        <v>303101773.8942188</v>
      </c>
      <c r="N173" s="3">
        <v>69417.401669992134</v>
      </c>
      <c r="O173" s="3">
        <v>184759.9030633576</v>
      </c>
      <c r="P173" s="3">
        <v>43286.572414323258</v>
      </c>
      <c r="Q173" s="3">
        <v>2233.6315349379443</v>
      </c>
      <c r="R173" s="3">
        <v>53663.067581880772</v>
      </c>
      <c r="S173" s="22" t="str">
        <f t="shared" si="2"/>
        <v>Yes</v>
      </c>
    </row>
    <row r="174" spans="1:19" x14ac:dyDescent="0.3">
      <c r="A174" s="2" t="s">
        <v>79</v>
      </c>
      <c r="B174" s="2" t="s">
        <v>78</v>
      </c>
      <c r="C174" s="2" t="s">
        <v>109</v>
      </c>
      <c r="D174" s="4" t="s">
        <v>241</v>
      </c>
      <c r="E174" s="2" t="s">
        <v>14</v>
      </c>
      <c r="F174" s="2" t="s">
        <v>131</v>
      </c>
      <c r="G174" s="2" t="s">
        <v>130</v>
      </c>
      <c r="H174" s="3">
        <v>95282</v>
      </c>
      <c r="I174" s="3">
        <v>549743.74690871267</v>
      </c>
      <c r="J174" s="3">
        <v>5317.8121888097139</v>
      </c>
      <c r="K174" s="3">
        <v>10252.229977964334</v>
      </c>
      <c r="L174" s="3">
        <v>57410.191116453054</v>
      </c>
      <c r="M174" s="3">
        <v>763543552.2735157</v>
      </c>
      <c r="N174" s="3">
        <v>211406.41188888994</v>
      </c>
      <c r="O174" s="3">
        <v>563470.70101122477</v>
      </c>
      <c r="P174" s="3">
        <v>99004.710667222927</v>
      </c>
      <c r="Q174" s="3">
        <v>9520.9494492164486</v>
      </c>
      <c r="R174" s="3">
        <v>107748.57575767649</v>
      </c>
      <c r="S174" s="22" t="str">
        <f t="shared" si="2"/>
        <v>Yes</v>
      </c>
    </row>
    <row r="175" spans="1:19" x14ac:dyDescent="0.3">
      <c r="A175" s="2" t="s">
        <v>79</v>
      </c>
      <c r="B175" s="2" t="s">
        <v>78</v>
      </c>
      <c r="C175" s="2" t="s">
        <v>109</v>
      </c>
      <c r="D175" s="4" t="s">
        <v>241</v>
      </c>
      <c r="E175" s="2" t="s">
        <v>14</v>
      </c>
      <c r="F175" s="2" t="s">
        <v>133</v>
      </c>
      <c r="G175" s="2" t="s">
        <v>132</v>
      </c>
      <c r="H175" s="3">
        <v>193731</v>
      </c>
      <c r="I175" s="3">
        <v>1117759.9738919402</v>
      </c>
      <c r="J175" s="3">
        <v>10912.81770851269</v>
      </c>
      <c r="K175" s="3">
        <v>21224.016001943812</v>
      </c>
      <c r="L175" s="3">
        <v>122420.25309013212</v>
      </c>
      <c r="M175" s="3">
        <v>1588559768.5880876</v>
      </c>
      <c r="N175" s="3">
        <v>434692.2953510533</v>
      </c>
      <c r="O175" s="3">
        <v>1165750.2016283008</v>
      </c>
      <c r="P175" s="3">
        <v>201157.85889895816</v>
      </c>
      <c r="Q175" s="3">
        <v>20466.310914131973</v>
      </c>
      <c r="R175" s="3">
        <v>221299.74730132546</v>
      </c>
      <c r="S175" s="22" t="str">
        <f t="shared" si="2"/>
        <v>Yes</v>
      </c>
    </row>
    <row r="176" spans="1:19" x14ac:dyDescent="0.3">
      <c r="A176" s="2" t="s">
        <v>79</v>
      </c>
      <c r="B176" s="2" t="s">
        <v>78</v>
      </c>
      <c r="C176" s="2" t="s">
        <v>109</v>
      </c>
      <c r="D176" s="4" t="s">
        <v>241</v>
      </c>
      <c r="E176" s="2" t="s">
        <v>14</v>
      </c>
      <c r="F176" s="2" t="s">
        <v>135</v>
      </c>
      <c r="G176" s="2" t="s">
        <v>134</v>
      </c>
      <c r="H176" s="3">
        <v>120065</v>
      </c>
      <c r="I176" s="3">
        <v>692732.97131246841</v>
      </c>
      <c r="J176" s="3">
        <v>6682.9442893371961</v>
      </c>
      <c r="K176" s="3">
        <v>12870.201759769425</v>
      </c>
      <c r="L176" s="3">
        <v>72371.039419562338</v>
      </c>
      <c r="M176" s="3">
        <v>950925754.71379185</v>
      </c>
      <c r="N176" s="3">
        <v>282383.79498386197</v>
      </c>
      <c r="O176" s="3">
        <v>739540.37471502763</v>
      </c>
      <c r="P176" s="3">
        <v>129643.20088401895</v>
      </c>
      <c r="Q176" s="3">
        <v>11651.154809769687</v>
      </c>
      <c r="R176" s="3">
        <v>132364.20567619207</v>
      </c>
      <c r="S176" s="22" t="str">
        <f t="shared" si="2"/>
        <v>Yes</v>
      </c>
    </row>
    <row r="177" spans="1:19" x14ac:dyDescent="0.3">
      <c r="A177" s="14" t="s">
        <v>79</v>
      </c>
      <c r="B177" s="14" t="s">
        <v>78</v>
      </c>
      <c r="C177" s="14" t="s">
        <v>109</v>
      </c>
      <c r="D177" s="23" t="s">
        <v>241</v>
      </c>
      <c r="E177" s="14" t="s">
        <v>14</v>
      </c>
      <c r="F177" s="14" t="s">
        <v>137</v>
      </c>
      <c r="G177" s="14" t="s">
        <v>136</v>
      </c>
      <c r="H177" s="15">
        <v>15993</v>
      </c>
      <c r="I177" s="15">
        <v>92274.004998961478</v>
      </c>
      <c r="J177" s="15">
        <v>888.38894812286037</v>
      </c>
      <c r="K177" s="15">
        <v>1697.7837932206924</v>
      </c>
      <c r="L177" s="15">
        <v>9002.5110440666795</v>
      </c>
      <c r="M177" s="15">
        <v>128453683.60163589</v>
      </c>
      <c r="N177" s="15">
        <v>28905.852850490541</v>
      </c>
      <c r="O177" s="15">
        <v>81221.898289799035</v>
      </c>
      <c r="P177" s="15">
        <v>14784.84425825483</v>
      </c>
      <c r="Q177" s="15">
        <v>1607.7276300327185</v>
      </c>
      <c r="R177" s="15">
        <v>19130.716285960345</v>
      </c>
      <c r="S177" s="16" t="str">
        <f t="shared" si="2"/>
        <v>No</v>
      </c>
    </row>
    <row r="178" spans="1:19" x14ac:dyDescent="0.3">
      <c r="A178" s="14" t="s">
        <v>79</v>
      </c>
      <c r="B178" s="14" t="s">
        <v>78</v>
      </c>
      <c r="C178" s="14" t="s">
        <v>109</v>
      </c>
      <c r="D178" s="23" t="s">
        <v>241</v>
      </c>
      <c r="E178" s="14" t="s">
        <v>14</v>
      </c>
      <c r="F178" s="14" t="s">
        <v>139</v>
      </c>
      <c r="G178" s="14" t="s">
        <v>138</v>
      </c>
      <c r="H178" s="15">
        <v>23084</v>
      </c>
      <c r="I178" s="15">
        <v>133186.58984530898</v>
      </c>
      <c r="J178" s="15">
        <v>1294.6700132449841</v>
      </c>
      <c r="K178" s="15">
        <v>2495.301701190202</v>
      </c>
      <c r="L178" s="15">
        <v>13588.976544498628</v>
      </c>
      <c r="M178" s="15">
        <v>190359569.02608982</v>
      </c>
      <c r="N178" s="15">
        <v>40579.27074877121</v>
      </c>
      <c r="O178" s="15">
        <v>116297.8233382406</v>
      </c>
      <c r="P178" s="15">
        <v>20820.361310769651</v>
      </c>
      <c r="Q178" s="15">
        <v>2472.7152579345479</v>
      </c>
      <c r="R178" s="15">
        <v>28197.478863562264</v>
      </c>
      <c r="S178" s="16" t="str">
        <f t="shared" si="2"/>
        <v>No</v>
      </c>
    </row>
    <row r="179" spans="1:19" x14ac:dyDescent="0.3">
      <c r="A179" s="2" t="s">
        <v>79</v>
      </c>
      <c r="B179" s="2" t="s">
        <v>78</v>
      </c>
      <c r="C179" s="2" t="s">
        <v>109</v>
      </c>
      <c r="D179" s="4" t="s">
        <v>244</v>
      </c>
      <c r="E179" s="2" t="s">
        <v>14</v>
      </c>
      <c r="F179" s="2" t="s">
        <v>108</v>
      </c>
      <c r="G179" s="2" t="s">
        <v>107</v>
      </c>
      <c r="H179" s="3">
        <v>72106</v>
      </c>
      <c r="I179" s="3">
        <v>670268.22427919391</v>
      </c>
      <c r="J179" s="3">
        <v>2365.3082484487777</v>
      </c>
      <c r="K179" s="3">
        <v>3044.6032906471446</v>
      </c>
      <c r="L179" s="3">
        <v>8961.1973277390098</v>
      </c>
      <c r="M179" s="3">
        <v>916932078.58805895</v>
      </c>
      <c r="N179" s="3">
        <v>11312.50963603333</v>
      </c>
      <c r="O179" s="3">
        <v>183262.05507706504</v>
      </c>
      <c r="P179" s="3">
        <v>18965.90384477218</v>
      </c>
      <c r="Q179" s="3">
        <v>5583.9394852366013</v>
      </c>
      <c r="R179" s="3">
        <v>253.24143683396397</v>
      </c>
      <c r="S179" s="22" t="str">
        <f t="shared" si="2"/>
        <v>Yes</v>
      </c>
    </row>
    <row r="180" spans="1:19" x14ac:dyDescent="0.3">
      <c r="A180" s="2" t="s">
        <v>79</v>
      </c>
      <c r="B180" s="2" t="s">
        <v>78</v>
      </c>
      <c r="C180" s="2" t="s">
        <v>109</v>
      </c>
      <c r="D180" s="4" t="s">
        <v>244</v>
      </c>
      <c r="E180" s="2" t="s">
        <v>14</v>
      </c>
      <c r="F180" s="2" t="s">
        <v>113</v>
      </c>
      <c r="G180" s="2" t="s">
        <v>112</v>
      </c>
      <c r="H180" s="3">
        <v>42964</v>
      </c>
      <c r="I180" s="3">
        <v>399375.97409274243</v>
      </c>
      <c r="J180" s="3">
        <v>1504.335660539665</v>
      </c>
      <c r="K180" s="3">
        <v>1504.8410382802069</v>
      </c>
      <c r="L180" s="3">
        <v>3067.3984939316542</v>
      </c>
      <c r="M180" s="3">
        <v>560371637.93046117</v>
      </c>
      <c r="N180" s="3">
        <v>8512.1447452041884</v>
      </c>
      <c r="O180" s="3">
        <v>83627.65859895591</v>
      </c>
      <c r="P180" s="3">
        <v>12972.327307947391</v>
      </c>
      <c r="Q180" s="3">
        <v>5840.7299691180515</v>
      </c>
      <c r="R180" s="3">
        <v>186.45201726875439</v>
      </c>
      <c r="S180" s="22" t="str">
        <f t="shared" si="2"/>
        <v>Yes</v>
      </c>
    </row>
    <row r="181" spans="1:19" x14ac:dyDescent="0.3">
      <c r="A181" s="14" t="s">
        <v>79</v>
      </c>
      <c r="B181" s="14" t="s">
        <v>78</v>
      </c>
      <c r="C181" s="14" t="s">
        <v>109</v>
      </c>
      <c r="D181" s="23" t="s">
        <v>244</v>
      </c>
      <c r="E181" s="14" t="s">
        <v>14</v>
      </c>
      <c r="F181" s="14" t="s">
        <v>117</v>
      </c>
      <c r="G181" s="14" t="s">
        <v>116</v>
      </c>
      <c r="H181" s="15">
        <v>9378</v>
      </c>
      <c r="I181" s="15">
        <v>87174.096570192225</v>
      </c>
      <c r="J181" s="15">
        <v>383.78534304468883</v>
      </c>
      <c r="K181" s="15">
        <v>427.31460975497089</v>
      </c>
      <c r="L181" s="15">
        <v>1385.7168092992874</v>
      </c>
      <c r="M181" s="15">
        <v>125896914.29183576</v>
      </c>
      <c r="N181" s="15">
        <v>342.72328896888052</v>
      </c>
      <c r="O181" s="15">
        <v>32308.417948293332</v>
      </c>
      <c r="P181" s="15">
        <v>3516.4545067154463</v>
      </c>
      <c r="Q181" s="15">
        <v>48.582875466601266</v>
      </c>
      <c r="R181" s="15">
        <v>41.536598533240436</v>
      </c>
      <c r="S181" s="16" t="str">
        <f t="shared" si="2"/>
        <v>No</v>
      </c>
    </row>
    <row r="182" spans="1:19" x14ac:dyDescent="0.3">
      <c r="A182" s="14" t="s">
        <v>79</v>
      </c>
      <c r="B182" s="14" t="s">
        <v>78</v>
      </c>
      <c r="C182" s="14" t="s">
        <v>109</v>
      </c>
      <c r="D182" s="23" t="s">
        <v>244</v>
      </c>
      <c r="E182" s="14" t="s">
        <v>14</v>
      </c>
      <c r="F182" s="14" t="s">
        <v>119</v>
      </c>
      <c r="G182" s="14" t="s">
        <v>118</v>
      </c>
      <c r="H182" s="15">
        <v>15678</v>
      </c>
      <c r="I182" s="15">
        <v>145736.34954440963</v>
      </c>
      <c r="J182" s="15">
        <v>596.99586727308701</v>
      </c>
      <c r="K182" s="15">
        <v>692.63975731991695</v>
      </c>
      <c r="L182" s="15">
        <v>2092.4245549484467</v>
      </c>
      <c r="M182" s="15">
        <v>206405710.51576024</v>
      </c>
      <c r="N182" s="15">
        <v>1248.1282495554408</v>
      </c>
      <c r="O182" s="15">
        <v>47772.113288299057</v>
      </c>
      <c r="P182" s="15">
        <v>5359.1283827856505</v>
      </c>
      <c r="Q182" s="15">
        <v>635.40657977211572</v>
      </c>
      <c r="R182" s="15">
        <v>66.523196355024922</v>
      </c>
      <c r="S182" s="16" t="str">
        <f t="shared" si="2"/>
        <v>No</v>
      </c>
    </row>
    <row r="183" spans="1:19" x14ac:dyDescent="0.3">
      <c r="A183" s="2" t="s">
        <v>79</v>
      </c>
      <c r="B183" s="2" t="s">
        <v>78</v>
      </c>
      <c r="C183" s="2" t="s">
        <v>100</v>
      </c>
      <c r="D183" s="4" t="s">
        <v>243</v>
      </c>
      <c r="E183" s="2" t="s">
        <v>10</v>
      </c>
      <c r="F183" s="2" t="s">
        <v>99</v>
      </c>
      <c r="G183" s="2" t="s">
        <v>98</v>
      </c>
      <c r="H183" s="3">
        <v>171909</v>
      </c>
      <c r="I183" s="3">
        <v>1143645.9072790837</v>
      </c>
      <c r="J183" s="3">
        <v>25236.297104238431</v>
      </c>
      <c r="K183" s="3">
        <v>24337.045485224811</v>
      </c>
      <c r="L183" s="3">
        <v>23616.699570994282</v>
      </c>
      <c r="M183" s="3">
        <v>1268903192.5133171</v>
      </c>
      <c r="N183" s="3">
        <v>3633.0896267963094</v>
      </c>
      <c r="O183" s="3">
        <v>67783.084053996179</v>
      </c>
      <c r="P183" s="3">
        <v>936.11812505182161</v>
      </c>
      <c r="Q183" s="3">
        <v>3508.2008412643877</v>
      </c>
      <c r="R183" s="3">
        <v>34868.156141225933</v>
      </c>
      <c r="S183" s="22" t="str">
        <f t="shared" si="2"/>
        <v>Yes</v>
      </c>
    </row>
    <row r="184" spans="1:19" x14ac:dyDescent="0.3">
      <c r="A184" s="2" t="s">
        <v>79</v>
      </c>
      <c r="B184" s="2" t="s">
        <v>78</v>
      </c>
      <c r="C184" s="2" t="s">
        <v>100</v>
      </c>
      <c r="D184" s="4" t="s">
        <v>243</v>
      </c>
      <c r="E184" s="2" t="s">
        <v>10</v>
      </c>
      <c r="F184" s="2" t="s">
        <v>102</v>
      </c>
      <c r="G184" s="2" t="s">
        <v>101</v>
      </c>
      <c r="H184" s="3">
        <v>266296</v>
      </c>
      <c r="I184" s="3">
        <v>1771567.1112320521</v>
      </c>
      <c r="J184" s="3">
        <v>36819.386306446679</v>
      </c>
      <c r="K184" s="3">
        <v>35606.962532342215</v>
      </c>
      <c r="L184" s="3">
        <v>35592.688702385341</v>
      </c>
      <c r="M184" s="3">
        <v>2372766648.3748388</v>
      </c>
      <c r="N184" s="3">
        <v>31229.563647095973</v>
      </c>
      <c r="O184" s="3">
        <v>92200.235370657305</v>
      </c>
      <c r="P184" s="3">
        <v>1874.4422624366396</v>
      </c>
      <c r="Q184" s="3">
        <v>15823.8437195608</v>
      </c>
      <c r="R184" s="3">
        <v>41298.321481081744</v>
      </c>
      <c r="S184" s="22" t="str">
        <f t="shared" si="2"/>
        <v>Yes</v>
      </c>
    </row>
    <row r="185" spans="1:19" x14ac:dyDescent="0.3">
      <c r="A185" s="2" t="s">
        <v>79</v>
      </c>
      <c r="B185" s="2" t="s">
        <v>78</v>
      </c>
      <c r="C185" s="2" t="s">
        <v>100</v>
      </c>
      <c r="D185" s="4" t="s">
        <v>243</v>
      </c>
      <c r="E185" s="2" t="s">
        <v>14</v>
      </c>
      <c r="F185" s="2" t="s">
        <v>104</v>
      </c>
      <c r="G185" s="2" t="s">
        <v>103</v>
      </c>
      <c r="H185" s="3">
        <v>70156</v>
      </c>
      <c r="I185" s="3">
        <v>466721.476310556</v>
      </c>
      <c r="J185" s="3">
        <v>8797.5594798301463</v>
      </c>
      <c r="K185" s="3">
        <v>8662.2330255132802</v>
      </c>
      <c r="L185" s="3">
        <v>8374.1939940739467</v>
      </c>
      <c r="M185" s="3">
        <v>549282790.89954519</v>
      </c>
      <c r="N185" s="3">
        <v>4821.3802784755908</v>
      </c>
      <c r="O185" s="3">
        <v>26486.582974323595</v>
      </c>
      <c r="P185" s="3">
        <v>546.31895901247481</v>
      </c>
      <c r="Q185" s="3">
        <v>1980.5430158704617</v>
      </c>
      <c r="R185" s="3">
        <v>14198.126729956506</v>
      </c>
      <c r="S185" s="22" t="str">
        <f t="shared" si="2"/>
        <v>Yes</v>
      </c>
    </row>
    <row r="186" spans="1:19" x14ac:dyDescent="0.3">
      <c r="A186" s="2" t="s">
        <v>79</v>
      </c>
      <c r="B186" s="2" t="s">
        <v>78</v>
      </c>
      <c r="C186" s="2" t="s">
        <v>100</v>
      </c>
      <c r="D186" s="4" t="s">
        <v>243</v>
      </c>
      <c r="E186" s="2" t="s">
        <v>14</v>
      </c>
      <c r="F186" s="2" t="s">
        <v>106</v>
      </c>
      <c r="G186" s="2" t="s">
        <v>105</v>
      </c>
      <c r="H186" s="3">
        <v>79733</v>
      </c>
      <c r="I186" s="3">
        <v>530433.65457935992</v>
      </c>
      <c r="J186" s="3">
        <v>11226.163529321473</v>
      </c>
      <c r="K186" s="3">
        <v>10841.89860052031</v>
      </c>
      <c r="L186" s="3">
        <v>10796.987122636809</v>
      </c>
      <c r="M186" s="3">
        <v>696632072.48384893</v>
      </c>
      <c r="N186" s="3">
        <v>8216.0220883779511</v>
      </c>
      <c r="O186" s="3">
        <v>27393.271987234632</v>
      </c>
      <c r="P186" s="3">
        <v>493.87611801406752</v>
      </c>
      <c r="Q186" s="3">
        <v>4522.6067904178308</v>
      </c>
      <c r="R186" s="3">
        <v>12775.79634836918</v>
      </c>
      <c r="S186" s="22" t="str">
        <f t="shared" si="2"/>
        <v>Yes</v>
      </c>
    </row>
    <row r="187" spans="1:19" x14ac:dyDescent="0.3">
      <c r="A187" s="2" t="s">
        <v>79</v>
      </c>
      <c r="B187" s="2" t="s">
        <v>78</v>
      </c>
      <c r="C187" s="2" t="s">
        <v>82</v>
      </c>
      <c r="D187" s="4" t="s">
        <v>243</v>
      </c>
      <c r="E187" s="2" t="s">
        <v>10</v>
      </c>
      <c r="F187" s="2" t="s">
        <v>81</v>
      </c>
      <c r="G187" s="2" t="s">
        <v>80</v>
      </c>
      <c r="H187" s="3">
        <v>73087</v>
      </c>
      <c r="I187" s="3">
        <v>486220.31671004061</v>
      </c>
      <c r="J187" s="3">
        <v>15784.504908586301</v>
      </c>
      <c r="K187" s="3">
        <v>14650.727807282761</v>
      </c>
      <c r="L187" s="3">
        <v>15107.763343241071</v>
      </c>
      <c r="M187" s="3">
        <v>708029862.76472795</v>
      </c>
      <c r="N187" s="3">
        <v>4992.3970733676306</v>
      </c>
      <c r="O187" s="3">
        <v>31551.851843973633</v>
      </c>
      <c r="P187" s="3">
        <v>381.04825021244972</v>
      </c>
      <c r="Q187" s="3">
        <v>3319.8257021742784</v>
      </c>
      <c r="R187" s="3">
        <v>8857.7345102023355</v>
      </c>
      <c r="S187" s="22" t="str">
        <f t="shared" si="2"/>
        <v>Yes</v>
      </c>
    </row>
    <row r="188" spans="1:19" x14ac:dyDescent="0.3">
      <c r="A188" s="2" t="s">
        <v>79</v>
      </c>
      <c r="B188" s="2" t="s">
        <v>78</v>
      </c>
      <c r="C188" s="2" t="s">
        <v>82</v>
      </c>
      <c r="D188" s="4" t="s">
        <v>241</v>
      </c>
      <c r="E188" s="2" t="s">
        <v>10</v>
      </c>
      <c r="F188" s="2" t="s">
        <v>84</v>
      </c>
      <c r="G188" s="2" t="s">
        <v>83</v>
      </c>
      <c r="H188" s="3">
        <v>204206</v>
      </c>
      <c r="I188" s="3">
        <v>1178197.052761703</v>
      </c>
      <c r="J188" s="3">
        <v>11508.389299204919</v>
      </c>
      <c r="K188" s="3">
        <v>22351.662004831815</v>
      </c>
      <c r="L188" s="3">
        <v>127126.10184506346</v>
      </c>
      <c r="M188" s="3">
        <v>1686541753.035316</v>
      </c>
      <c r="N188" s="3">
        <v>422645.11687993992</v>
      </c>
      <c r="O188" s="3">
        <v>1159559.7055025054</v>
      </c>
      <c r="P188" s="3">
        <v>201696.7748192593</v>
      </c>
      <c r="Q188" s="3">
        <v>21947.675669380016</v>
      </c>
      <c r="R188" s="3">
        <v>239782.5449933364</v>
      </c>
      <c r="S188" s="22" t="str">
        <f t="shared" si="2"/>
        <v>Yes</v>
      </c>
    </row>
    <row r="189" spans="1:19" x14ac:dyDescent="0.3">
      <c r="A189" s="14" t="s">
        <v>79</v>
      </c>
      <c r="B189" s="14" t="s">
        <v>140</v>
      </c>
      <c r="C189" s="14" t="s">
        <v>154</v>
      </c>
      <c r="D189" s="23" t="s">
        <v>238</v>
      </c>
      <c r="E189" s="14" t="s">
        <v>10</v>
      </c>
      <c r="F189" s="14" t="s">
        <v>153</v>
      </c>
      <c r="G189" s="14" t="s">
        <v>152</v>
      </c>
      <c r="H189" s="15">
        <v>120437</v>
      </c>
      <c r="I189" s="15">
        <v>156206.06976160264</v>
      </c>
      <c r="J189" s="15">
        <v>87189.640040597398</v>
      </c>
      <c r="K189" s="15">
        <v>15920.365913581683</v>
      </c>
      <c r="L189" s="15">
        <v>137905.52549910778</v>
      </c>
      <c r="M189" s="15">
        <v>250227888.70501679</v>
      </c>
      <c r="N189" s="15">
        <v>6604.4866105709425</v>
      </c>
      <c r="O189" s="15">
        <v>36536.080570861435</v>
      </c>
      <c r="P189" s="15">
        <v>106517.42465601832</v>
      </c>
      <c r="Q189" s="15">
        <v>13003.514483052681</v>
      </c>
      <c r="R189" s="15">
        <v>6680.0559130978527</v>
      </c>
      <c r="S189" s="16" t="str">
        <f t="shared" si="2"/>
        <v>No</v>
      </c>
    </row>
    <row r="190" spans="1:19" x14ac:dyDescent="0.3">
      <c r="A190" s="2" t="s">
        <v>79</v>
      </c>
      <c r="B190" s="2" t="s">
        <v>140</v>
      </c>
      <c r="C190" s="2" t="s">
        <v>154</v>
      </c>
      <c r="D190" s="4" t="s">
        <v>238</v>
      </c>
      <c r="E190" s="2" t="s">
        <v>14</v>
      </c>
      <c r="F190" s="2" t="s">
        <v>156</v>
      </c>
      <c r="G190" s="2" t="s">
        <v>155</v>
      </c>
      <c r="H190" s="3">
        <v>202949</v>
      </c>
      <c r="I190" s="3">
        <v>263223.64100772591</v>
      </c>
      <c r="J190" s="3">
        <v>138932.21465965878</v>
      </c>
      <c r="K190" s="3">
        <v>25897.305271344641</v>
      </c>
      <c r="L190" s="3">
        <v>217265.7933254331</v>
      </c>
      <c r="M190" s="3">
        <v>405015940.26410192</v>
      </c>
      <c r="N190" s="3">
        <v>12023.285658216046</v>
      </c>
      <c r="O190" s="3">
        <v>56396.774863444727</v>
      </c>
      <c r="P190" s="3">
        <v>179947.80496800039</v>
      </c>
      <c r="Q190" s="3">
        <v>25871.632498511448</v>
      </c>
      <c r="R190" s="3">
        <v>12107.916090606726</v>
      </c>
      <c r="S190" s="22" t="str">
        <f t="shared" si="2"/>
        <v>Yes</v>
      </c>
    </row>
    <row r="191" spans="1:19" x14ac:dyDescent="0.3">
      <c r="A191" s="2" t="s">
        <v>79</v>
      </c>
      <c r="B191" s="2" t="s">
        <v>140</v>
      </c>
      <c r="C191" s="2" t="s">
        <v>148</v>
      </c>
      <c r="D191" s="4" t="s">
        <v>242</v>
      </c>
      <c r="E191" s="2" t="s">
        <v>10</v>
      </c>
      <c r="F191" s="2" t="s">
        <v>147</v>
      </c>
      <c r="G191" s="2" t="s">
        <v>146</v>
      </c>
      <c r="H191" s="3">
        <v>506703</v>
      </c>
      <c r="I191" s="3">
        <v>1594412.2893921521</v>
      </c>
      <c r="J191" s="3">
        <v>78726.998471573184</v>
      </c>
      <c r="K191" s="3">
        <v>30406.911400458586</v>
      </c>
      <c r="L191" s="3">
        <v>513120.65127062739</v>
      </c>
      <c r="M191" s="3">
        <v>2063185242.4186547</v>
      </c>
      <c r="N191" s="3">
        <v>101252.43298000372</v>
      </c>
      <c r="O191" s="3">
        <v>30688.735477758266</v>
      </c>
      <c r="P191" s="3">
        <v>156337.77551199796</v>
      </c>
      <c r="Q191" s="3">
        <v>235868.4710399356</v>
      </c>
      <c r="R191" s="3">
        <v>62792.772455618455</v>
      </c>
      <c r="S191" s="22" t="str">
        <f t="shared" si="2"/>
        <v>Yes</v>
      </c>
    </row>
    <row r="192" spans="1:19" x14ac:dyDescent="0.3">
      <c r="A192" s="2" t="s">
        <v>79</v>
      </c>
      <c r="B192" s="2" t="s">
        <v>140</v>
      </c>
      <c r="C192" s="2" t="s">
        <v>151</v>
      </c>
      <c r="D192" s="4" t="s">
        <v>242</v>
      </c>
      <c r="E192" s="2" t="s">
        <v>10</v>
      </c>
      <c r="F192" s="2" t="s">
        <v>150</v>
      </c>
      <c r="G192" s="2" t="s">
        <v>149</v>
      </c>
      <c r="H192" s="3">
        <v>196928</v>
      </c>
      <c r="I192" s="3">
        <v>619661.66240463883</v>
      </c>
      <c r="J192" s="3">
        <v>23440.818506940221</v>
      </c>
      <c r="K192" s="3">
        <v>10521.945188797607</v>
      </c>
      <c r="L192" s="3">
        <v>257525.52681951332</v>
      </c>
      <c r="M192" s="3">
        <v>1001302588.018245</v>
      </c>
      <c r="N192" s="3">
        <v>37955.476788822292</v>
      </c>
      <c r="O192" s="3">
        <v>5821.5848439565234</v>
      </c>
      <c r="P192" s="3">
        <v>65695.758066621565</v>
      </c>
      <c r="Q192" s="3">
        <v>144735.19550287866</v>
      </c>
      <c r="R192" s="3">
        <v>32344.987457383973</v>
      </c>
      <c r="S192" s="22" t="str">
        <f t="shared" si="2"/>
        <v>Yes</v>
      </c>
    </row>
    <row r="193" spans="1:19" x14ac:dyDescent="0.3">
      <c r="A193" s="2" t="s">
        <v>79</v>
      </c>
      <c r="B193" s="2" t="s">
        <v>140</v>
      </c>
      <c r="C193" s="2" t="s">
        <v>143</v>
      </c>
      <c r="D193" s="4" t="s">
        <v>238</v>
      </c>
      <c r="E193" s="2" t="s">
        <v>10</v>
      </c>
      <c r="F193" s="2" t="s">
        <v>142</v>
      </c>
      <c r="G193" s="2" t="s">
        <v>141</v>
      </c>
      <c r="H193" s="3">
        <v>342818</v>
      </c>
      <c r="I193" s="3">
        <v>444632.89872325852</v>
      </c>
      <c r="J193" s="3">
        <v>187304.10542800181</v>
      </c>
      <c r="K193" s="3">
        <v>36467.75281797185</v>
      </c>
      <c r="L193" s="3">
        <v>376531.69232687436</v>
      </c>
      <c r="M193" s="3">
        <v>600470536.35143709</v>
      </c>
      <c r="N193" s="3">
        <v>11152.719565977886</v>
      </c>
      <c r="O193" s="3">
        <v>67706.919877477514</v>
      </c>
      <c r="P193" s="3">
        <v>267561.32744423836</v>
      </c>
      <c r="Q193" s="3">
        <v>47963.663755800502</v>
      </c>
      <c r="R193" s="3">
        <v>19175.321451194737</v>
      </c>
      <c r="S193" s="22" t="str">
        <f t="shared" si="2"/>
        <v>Yes</v>
      </c>
    </row>
    <row r="194" spans="1:19" x14ac:dyDescent="0.3">
      <c r="A194" s="2" t="s">
        <v>79</v>
      </c>
      <c r="B194" s="2" t="s">
        <v>140</v>
      </c>
      <c r="C194" s="2" t="s">
        <v>143</v>
      </c>
      <c r="D194" s="4" t="s">
        <v>238</v>
      </c>
      <c r="E194" s="2" t="s">
        <v>14</v>
      </c>
      <c r="F194" s="2" t="s">
        <v>145</v>
      </c>
      <c r="G194" s="2" t="s">
        <v>144</v>
      </c>
      <c r="H194" s="3">
        <v>609189</v>
      </c>
      <c r="I194" s="3">
        <v>790114.49498078623</v>
      </c>
      <c r="J194" s="3">
        <v>304172.40954744542</v>
      </c>
      <c r="K194" s="3">
        <v>60653.057512014733</v>
      </c>
      <c r="L194" s="3">
        <v>652217.40886875847</v>
      </c>
      <c r="M194" s="3">
        <v>1012774694.7029161</v>
      </c>
      <c r="N194" s="3">
        <v>19202.312026694817</v>
      </c>
      <c r="O194" s="3">
        <v>113661.9621357765</v>
      </c>
      <c r="P194" s="3">
        <v>536385.00464625261</v>
      </c>
      <c r="Q194" s="3">
        <v>88378.293786806986</v>
      </c>
      <c r="R194" s="3">
        <v>34494.790901391716</v>
      </c>
      <c r="S194" s="22" t="str">
        <f t="shared" si="2"/>
        <v>Yes</v>
      </c>
    </row>
    <row r="195" spans="1:19" x14ac:dyDescent="0.3">
      <c r="A195" s="2" t="s">
        <v>346</v>
      </c>
      <c r="B195" s="2" t="s">
        <v>347</v>
      </c>
      <c r="C195" s="2" t="s">
        <v>348</v>
      </c>
      <c r="D195" s="4" t="s">
        <v>517</v>
      </c>
      <c r="E195" s="2" t="s">
        <v>10</v>
      </c>
      <c r="F195" s="2" t="s">
        <v>812</v>
      </c>
      <c r="G195" s="2" t="s">
        <v>554</v>
      </c>
      <c r="H195" s="3">
        <v>376000</v>
      </c>
      <c r="I195" s="3">
        <v>80832.401124343334</v>
      </c>
      <c r="J195" s="3">
        <v>2170.0265205007991</v>
      </c>
      <c r="K195" s="3">
        <v>10913.026620364839</v>
      </c>
      <c r="L195" s="3">
        <v>4764.1589164128172</v>
      </c>
      <c r="M195" s="3">
        <v>122168432.38384239</v>
      </c>
      <c r="N195" s="3">
        <v>131855.68998039499</v>
      </c>
      <c r="O195" s="3">
        <v>0</v>
      </c>
      <c r="P195" s="3">
        <v>479.67224967390899</v>
      </c>
      <c r="Q195" s="3">
        <v>141442.98881106969</v>
      </c>
      <c r="R195" s="3">
        <v>284721.92035408079</v>
      </c>
      <c r="S195" s="22" t="str">
        <f t="shared" si="2"/>
        <v>Yes</v>
      </c>
    </row>
    <row r="196" spans="1:19" x14ac:dyDescent="0.3">
      <c r="A196" s="2" t="s">
        <v>346</v>
      </c>
      <c r="B196" s="2" t="s">
        <v>347</v>
      </c>
      <c r="C196" s="2" t="s">
        <v>348</v>
      </c>
      <c r="D196" s="4" t="s">
        <v>241</v>
      </c>
      <c r="E196" s="2" t="s">
        <v>14</v>
      </c>
      <c r="F196" s="2" t="s">
        <v>813</v>
      </c>
      <c r="G196" s="2" t="s">
        <v>555</v>
      </c>
      <c r="H196" s="3">
        <v>350000</v>
      </c>
      <c r="I196" s="3">
        <v>311153.15000048978</v>
      </c>
      <c r="J196" s="3">
        <v>18056.2549523425</v>
      </c>
      <c r="K196" s="3">
        <v>30126.903093627399</v>
      </c>
      <c r="L196" s="3">
        <v>319189.53265385301</v>
      </c>
      <c r="M196" s="3">
        <v>432277229.78673202</v>
      </c>
      <c r="N196" s="3">
        <v>339517.20852433</v>
      </c>
      <c r="O196" s="3">
        <v>560071.78266061202</v>
      </c>
      <c r="P196" s="3">
        <v>122679.189850476</v>
      </c>
      <c r="Q196" s="3">
        <v>30074.662175769201</v>
      </c>
      <c r="R196" s="3">
        <v>576763.91419153102</v>
      </c>
      <c r="S196" s="22" t="str">
        <f t="shared" si="2"/>
        <v>Yes</v>
      </c>
    </row>
    <row r="197" spans="1:19" x14ac:dyDescent="0.3">
      <c r="A197" s="2" t="s">
        <v>346</v>
      </c>
      <c r="B197" s="2" t="s">
        <v>347</v>
      </c>
      <c r="C197" s="2" t="s">
        <v>348</v>
      </c>
      <c r="D197" s="4" t="s">
        <v>520</v>
      </c>
      <c r="E197" s="2" t="s">
        <v>14</v>
      </c>
      <c r="F197" s="2" t="s">
        <v>814</v>
      </c>
      <c r="G197" s="2" t="s">
        <v>556</v>
      </c>
      <c r="H197" s="3">
        <v>1097839</v>
      </c>
      <c r="I197" s="3">
        <v>375847.8489614409</v>
      </c>
      <c r="J197" s="3">
        <v>22694.102465677432</v>
      </c>
      <c r="K197" s="3">
        <v>86729.855095399602</v>
      </c>
      <c r="L197" s="3">
        <v>503532.58951937349</v>
      </c>
      <c r="M197" s="3">
        <v>543487780.71676493</v>
      </c>
      <c r="N197" s="3">
        <v>765395.63022533804</v>
      </c>
      <c r="O197" s="3">
        <v>56338.496502898895</v>
      </c>
      <c r="P197" s="3">
        <v>34834.664547257598</v>
      </c>
      <c r="Q197" s="3">
        <v>13255.21877269279</v>
      </c>
      <c r="R197" s="3">
        <v>1148477.2016337242</v>
      </c>
      <c r="S197" s="22" t="str">
        <f t="shared" si="2"/>
        <v>Yes</v>
      </c>
    </row>
    <row r="198" spans="1:19" x14ac:dyDescent="0.3">
      <c r="A198" s="2" t="s">
        <v>346</v>
      </c>
      <c r="B198" s="2" t="s">
        <v>347</v>
      </c>
      <c r="C198" s="2" t="s">
        <v>349</v>
      </c>
      <c r="D198" s="4" t="s">
        <v>524</v>
      </c>
      <c r="E198" s="2" t="s">
        <v>14</v>
      </c>
      <c r="F198" s="2" t="s">
        <v>815</v>
      </c>
      <c r="G198" s="2" t="s">
        <v>557</v>
      </c>
      <c r="H198" s="3">
        <v>2146127</v>
      </c>
      <c r="I198" s="3">
        <v>349293.65798565716</v>
      </c>
      <c r="J198" s="3">
        <v>2998.9270521843741</v>
      </c>
      <c r="K198" s="3">
        <v>24419.691649171731</v>
      </c>
      <c r="L198" s="3">
        <v>687.626440742775</v>
      </c>
      <c r="M198" s="3">
        <v>480542746.43442875</v>
      </c>
      <c r="N198" s="3">
        <v>23914.2177904202</v>
      </c>
      <c r="O198" s="3">
        <v>0</v>
      </c>
      <c r="P198" s="3">
        <v>0</v>
      </c>
      <c r="Q198" s="3">
        <v>0</v>
      </c>
      <c r="R198" s="3">
        <v>274933.41669366538</v>
      </c>
      <c r="S198" s="22" t="str">
        <f t="shared" si="2"/>
        <v>Yes</v>
      </c>
    </row>
    <row r="199" spans="1:19" x14ac:dyDescent="0.3">
      <c r="A199" s="2" t="s">
        <v>346</v>
      </c>
      <c r="B199" s="2" t="s">
        <v>347</v>
      </c>
      <c r="C199" s="2" t="s">
        <v>349</v>
      </c>
      <c r="D199" s="4" t="s">
        <v>517</v>
      </c>
      <c r="E199" s="2" t="s">
        <v>10</v>
      </c>
      <c r="F199" s="2" t="s">
        <v>816</v>
      </c>
      <c r="G199" s="2" t="s">
        <v>558</v>
      </c>
      <c r="H199" s="3">
        <v>1725000</v>
      </c>
      <c r="I199" s="3">
        <v>340804.5447462548</v>
      </c>
      <c r="J199" s="3">
        <v>10328.964786310882</v>
      </c>
      <c r="K199" s="3">
        <v>57461.943723007484</v>
      </c>
      <c r="L199" s="3">
        <v>25067.977873696473</v>
      </c>
      <c r="M199" s="3">
        <v>446105077.09671795</v>
      </c>
      <c r="N199" s="3">
        <v>213295.96908593399</v>
      </c>
      <c r="O199" s="3">
        <v>0</v>
      </c>
      <c r="P199" s="3">
        <v>90235.563674071076</v>
      </c>
      <c r="Q199" s="3">
        <v>627814.70858189068</v>
      </c>
      <c r="R199" s="3">
        <v>1253813.4104172003</v>
      </c>
      <c r="S199" s="22" t="str">
        <f t="shared" ref="S199:S262" si="3">IF(H199&gt;249999,"Yes",IF(I199&gt;249999,"Yes","No"))</f>
        <v>Yes</v>
      </c>
    </row>
    <row r="200" spans="1:19" x14ac:dyDescent="0.3">
      <c r="A200" s="2" t="s">
        <v>346</v>
      </c>
      <c r="B200" s="2" t="s">
        <v>347</v>
      </c>
      <c r="C200" s="2" t="s">
        <v>349</v>
      </c>
      <c r="D200" s="4" t="s">
        <v>520</v>
      </c>
      <c r="E200" s="2" t="s">
        <v>14</v>
      </c>
      <c r="F200" s="2" t="s">
        <v>817</v>
      </c>
      <c r="G200" s="2" t="s">
        <v>559</v>
      </c>
      <c r="H200" s="3">
        <v>2414421</v>
      </c>
      <c r="I200" s="3">
        <v>826582.89543123462</v>
      </c>
      <c r="J200" s="3">
        <v>83800.252864615701</v>
      </c>
      <c r="K200" s="3">
        <v>321184.2562676075</v>
      </c>
      <c r="L200" s="3">
        <v>1677158.6310087249</v>
      </c>
      <c r="M200" s="3">
        <v>1114910324.2352328</v>
      </c>
      <c r="N200" s="3">
        <v>2186154.5475120256</v>
      </c>
      <c r="O200" s="3">
        <v>80767.11319719351</v>
      </c>
      <c r="P200" s="3">
        <v>118587.0421876007</v>
      </c>
      <c r="Q200" s="3">
        <v>50664.110592044031</v>
      </c>
      <c r="R200" s="3">
        <v>2849663.7235579612</v>
      </c>
      <c r="S200" s="22" t="str">
        <f t="shared" si="3"/>
        <v>Yes</v>
      </c>
    </row>
    <row r="201" spans="1:19" x14ac:dyDescent="0.3">
      <c r="A201" s="2" t="s">
        <v>346</v>
      </c>
      <c r="B201" s="2" t="s">
        <v>347</v>
      </c>
      <c r="C201" s="2" t="s">
        <v>350</v>
      </c>
      <c r="D201" s="4" t="s">
        <v>524</v>
      </c>
      <c r="E201" s="2" t="s">
        <v>14</v>
      </c>
      <c r="F201" s="2" t="s">
        <v>818</v>
      </c>
      <c r="G201" s="2" t="s">
        <v>560</v>
      </c>
      <c r="H201" s="3">
        <v>311373</v>
      </c>
      <c r="I201" s="3">
        <v>50677.622604798329</v>
      </c>
      <c r="J201" s="3">
        <v>620.47130669706598</v>
      </c>
      <c r="K201" s="3">
        <v>4541.1436707483199</v>
      </c>
      <c r="L201" s="3">
        <v>145.64071011191339</v>
      </c>
      <c r="M201" s="3">
        <v>80057792.4000521</v>
      </c>
      <c r="N201" s="3">
        <v>2989.27722380253</v>
      </c>
      <c r="O201" s="3">
        <v>0</v>
      </c>
      <c r="P201" s="3">
        <v>0</v>
      </c>
      <c r="Q201" s="3">
        <v>0</v>
      </c>
      <c r="R201" s="3">
        <v>46541.114438471297</v>
      </c>
      <c r="S201" s="22" t="str">
        <f t="shared" si="3"/>
        <v>Yes</v>
      </c>
    </row>
    <row r="202" spans="1:19" x14ac:dyDescent="0.3">
      <c r="A202" s="2" t="s">
        <v>346</v>
      </c>
      <c r="B202" s="2" t="s">
        <v>347</v>
      </c>
      <c r="C202" s="2" t="s">
        <v>350</v>
      </c>
      <c r="D202" s="4" t="s">
        <v>238</v>
      </c>
      <c r="E202" s="2" t="s">
        <v>14</v>
      </c>
      <c r="F202" s="2" t="s">
        <v>819</v>
      </c>
      <c r="G202" s="2" t="s">
        <v>561</v>
      </c>
      <c r="H202" s="3">
        <v>630000</v>
      </c>
      <c r="I202" s="3">
        <v>372112.34258181759</v>
      </c>
      <c r="J202" s="3">
        <v>93463.532081563404</v>
      </c>
      <c r="K202" s="3">
        <v>41077.711132387703</v>
      </c>
      <c r="L202" s="3">
        <v>294004.52469962399</v>
      </c>
      <c r="M202" s="3">
        <v>516966299.78024101</v>
      </c>
      <c r="N202" s="3">
        <v>40989.336287626298</v>
      </c>
      <c r="O202" s="3">
        <v>0</v>
      </c>
      <c r="P202" s="3">
        <v>55064.141386015901</v>
      </c>
      <c r="Q202" s="3">
        <v>97276.893457537401</v>
      </c>
      <c r="R202" s="3">
        <v>34574.457331991798</v>
      </c>
      <c r="S202" s="22" t="str">
        <f t="shared" si="3"/>
        <v>Yes</v>
      </c>
    </row>
    <row r="203" spans="1:19" x14ac:dyDescent="0.3">
      <c r="A203" s="2" t="s">
        <v>346</v>
      </c>
      <c r="B203" s="2" t="s">
        <v>347</v>
      </c>
      <c r="C203" s="2" t="s">
        <v>350</v>
      </c>
      <c r="D203" s="4" t="s">
        <v>517</v>
      </c>
      <c r="E203" s="2" t="s">
        <v>10</v>
      </c>
      <c r="F203" s="2" t="s">
        <v>820</v>
      </c>
      <c r="G203" s="2" t="s">
        <v>562</v>
      </c>
      <c r="H203" s="3">
        <v>1205000</v>
      </c>
      <c r="I203" s="3">
        <v>240278.40135111922</v>
      </c>
      <c r="J203" s="3">
        <v>7182.4694260114438</v>
      </c>
      <c r="K203" s="3">
        <v>38355.697656907425</v>
      </c>
      <c r="L203" s="3">
        <v>9782.772745377295</v>
      </c>
      <c r="M203" s="3">
        <v>351308801.19145596</v>
      </c>
      <c r="N203" s="3">
        <v>290858.13966263802</v>
      </c>
      <c r="O203" s="3">
        <v>0</v>
      </c>
      <c r="P203" s="3">
        <v>3308.5595471149181</v>
      </c>
      <c r="Q203" s="3">
        <v>501946.00411929219</v>
      </c>
      <c r="R203" s="3">
        <v>910980.65429300442</v>
      </c>
      <c r="S203" s="22" t="str">
        <f t="shared" si="3"/>
        <v>Yes</v>
      </c>
    </row>
    <row r="204" spans="1:19" x14ac:dyDescent="0.3">
      <c r="A204" s="14" t="s">
        <v>346</v>
      </c>
      <c r="B204" s="14" t="s">
        <v>347</v>
      </c>
      <c r="C204" s="14" t="s">
        <v>350</v>
      </c>
      <c r="D204" s="23" t="s">
        <v>241</v>
      </c>
      <c r="E204" s="14" t="s">
        <v>14</v>
      </c>
      <c r="F204" s="14" t="s">
        <v>821</v>
      </c>
      <c r="G204" s="14" t="s">
        <v>563</v>
      </c>
      <c r="H204" s="15">
        <v>65000</v>
      </c>
      <c r="I204" s="15">
        <v>57785.585000090956</v>
      </c>
      <c r="J204" s="15">
        <v>3353.3044911493298</v>
      </c>
      <c r="K204" s="15">
        <v>5594.9962888165201</v>
      </c>
      <c r="L204" s="15">
        <v>59278.056064287099</v>
      </c>
      <c r="M204" s="15">
        <v>80280056.960393205</v>
      </c>
      <c r="N204" s="15">
        <v>63053.1958688042</v>
      </c>
      <c r="O204" s="15">
        <v>104013.33106554201</v>
      </c>
      <c r="P204" s="15">
        <v>22783.2781150884</v>
      </c>
      <c r="Q204" s="15">
        <v>5585.2944040714201</v>
      </c>
      <c r="R204" s="15">
        <v>107113.298349855</v>
      </c>
      <c r="S204" s="16" t="str">
        <f t="shared" si="3"/>
        <v>No</v>
      </c>
    </row>
    <row r="205" spans="1:19" x14ac:dyDescent="0.3">
      <c r="A205" s="2" t="s">
        <v>346</v>
      </c>
      <c r="B205" s="2" t="s">
        <v>347</v>
      </c>
      <c r="C205" s="2" t="s">
        <v>351</v>
      </c>
      <c r="D205" s="4" t="s">
        <v>524</v>
      </c>
      <c r="E205" s="2" t="s">
        <v>14</v>
      </c>
      <c r="F205" s="2" t="s">
        <v>822</v>
      </c>
      <c r="G205" s="2" t="s">
        <v>564</v>
      </c>
      <c r="H205" s="3">
        <v>250000</v>
      </c>
      <c r="I205" s="3">
        <v>40688.838310321007</v>
      </c>
      <c r="J205" s="3">
        <v>270.79496527543103</v>
      </c>
      <c r="K205" s="3">
        <v>2421.6589322796899</v>
      </c>
      <c r="L205" s="3">
        <v>60.661832299135099</v>
      </c>
      <c r="M205" s="3">
        <v>51597459.082685702</v>
      </c>
      <c r="N205" s="3">
        <v>2989.27722380253</v>
      </c>
      <c r="O205" s="3">
        <v>0</v>
      </c>
      <c r="P205" s="3">
        <v>0</v>
      </c>
      <c r="Q205" s="3">
        <v>0</v>
      </c>
      <c r="R205" s="3">
        <v>29207.976503854799</v>
      </c>
      <c r="S205" s="22" t="str">
        <f t="shared" si="3"/>
        <v>Yes</v>
      </c>
    </row>
    <row r="206" spans="1:19" x14ac:dyDescent="0.3">
      <c r="A206" s="2" t="s">
        <v>346</v>
      </c>
      <c r="B206" s="2" t="s">
        <v>347</v>
      </c>
      <c r="C206" s="2" t="s">
        <v>351</v>
      </c>
      <c r="D206" s="4" t="s">
        <v>238</v>
      </c>
      <c r="E206" s="2" t="s">
        <v>14</v>
      </c>
      <c r="F206" s="2" t="s">
        <v>823</v>
      </c>
      <c r="G206" s="2" t="s">
        <v>565</v>
      </c>
      <c r="H206" s="3">
        <v>370000</v>
      </c>
      <c r="I206" s="3">
        <v>218542.16945281351</v>
      </c>
      <c r="J206" s="3">
        <v>54891.280746315002</v>
      </c>
      <c r="K206" s="3">
        <v>24125.004950767401</v>
      </c>
      <c r="L206" s="3">
        <v>172669.324029938</v>
      </c>
      <c r="M206" s="3">
        <v>303615128.44236398</v>
      </c>
      <c r="N206" s="3">
        <v>24073.102264161502</v>
      </c>
      <c r="O206" s="3">
        <v>0</v>
      </c>
      <c r="P206" s="3">
        <v>32339.257639406202</v>
      </c>
      <c r="Q206" s="3">
        <v>57130.873935379102</v>
      </c>
      <c r="R206" s="3">
        <v>20305.633671169799</v>
      </c>
      <c r="S206" s="22" t="str">
        <f t="shared" si="3"/>
        <v>Yes</v>
      </c>
    </row>
    <row r="207" spans="1:19" x14ac:dyDescent="0.3">
      <c r="A207" s="14" t="s">
        <v>346</v>
      </c>
      <c r="B207" s="14" t="s">
        <v>347</v>
      </c>
      <c r="C207" s="14" t="s">
        <v>351</v>
      </c>
      <c r="D207" s="23" t="s">
        <v>241</v>
      </c>
      <c r="E207" s="14" t="s">
        <v>14</v>
      </c>
      <c r="F207" s="14" t="s">
        <v>824</v>
      </c>
      <c r="G207" s="14" t="s">
        <v>566</v>
      </c>
      <c r="H207" s="15">
        <v>80000</v>
      </c>
      <c r="I207" s="15">
        <v>71120.720000111949</v>
      </c>
      <c r="J207" s="15">
        <v>4127.1439891068703</v>
      </c>
      <c r="K207" s="15">
        <v>6886.1492785434202</v>
      </c>
      <c r="L207" s="15">
        <v>72957.607463737993</v>
      </c>
      <c r="M207" s="15">
        <v>98806223.951253101</v>
      </c>
      <c r="N207" s="15">
        <v>77603.933376989793</v>
      </c>
      <c r="O207" s="15">
        <v>128016.407465282</v>
      </c>
      <c r="P207" s="15">
        <v>28040.957680108801</v>
      </c>
      <c r="Q207" s="15">
        <v>6874.2084973186802</v>
      </c>
      <c r="R207" s="15">
        <v>131831.75181520701</v>
      </c>
      <c r="S207" s="16" t="str">
        <f t="shared" si="3"/>
        <v>No</v>
      </c>
    </row>
    <row r="208" spans="1:19" x14ac:dyDescent="0.3">
      <c r="A208" s="14" t="s">
        <v>346</v>
      </c>
      <c r="B208" s="14" t="s">
        <v>347</v>
      </c>
      <c r="C208" s="14" t="s">
        <v>351</v>
      </c>
      <c r="D208" s="23" t="s">
        <v>520</v>
      </c>
      <c r="E208" s="14" t="s">
        <v>10</v>
      </c>
      <c r="F208" s="14" t="s">
        <v>825</v>
      </c>
      <c r="G208" s="14" t="s">
        <v>567</v>
      </c>
      <c r="H208" s="15">
        <v>100000</v>
      </c>
      <c r="I208" s="15">
        <v>34235.242960164556</v>
      </c>
      <c r="J208" s="15">
        <v>234.17559803401801</v>
      </c>
      <c r="K208" s="15">
        <v>1826.4112611406899</v>
      </c>
      <c r="L208" s="15">
        <v>36.687603009132999</v>
      </c>
      <c r="M208" s="15">
        <v>59670785.507629998</v>
      </c>
      <c r="N208" s="15">
        <v>14081.362832704501</v>
      </c>
      <c r="O208" s="15">
        <v>0</v>
      </c>
      <c r="P208" s="15">
        <v>0</v>
      </c>
      <c r="Q208" s="15">
        <v>1098.2782366331101</v>
      </c>
      <c r="R208" s="15">
        <v>27307.413074816501</v>
      </c>
      <c r="S208" s="16" t="str">
        <f t="shared" si="3"/>
        <v>No</v>
      </c>
    </row>
    <row r="209" spans="1:19" x14ac:dyDescent="0.3">
      <c r="A209" s="14" t="s">
        <v>346</v>
      </c>
      <c r="B209" s="14" t="s">
        <v>352</v>
      </c>
      <c r="C209" s="14" t="s">
        <v>353</v>
      </c>
      <c r="D209" s="23" t="s">
        <v>517</v>
      </c>
      <c r="E209" s="14" t="s">
        <v>10</v>
      </c>
      <c r="F209" s="14" t="s">
        <v>826</v>
      </c>
      <c r="G209" s="14" t="s">
        <v>568</v>
      </c>
      <c r="H209" s="15">
        <v>5000</v>
      </c>
      <c r="I209" s="15">
        <v>3121.2283799680285</v>
      </c>
      <c r="J209" s="15">
        <v>206.45499099861701</v>
      </c>
      <c r="K209" s="15">
        <v>279.88084609187598</v>
      </c>
      <c r="L209" s="15">
        <v>1313.35914913541</v>
      </c>
      <c r="M209" s="15">
        <v>5326897.4273252999</v>
      </c>
      <c r="N209" s="15">
        <v>0</v>
      </c>
      <c r="O209" s="15">
        <v>0</v>
      </c>
      <c r="P209" s="15">
        <v>15609.890888431401</v>
      </c>
      <c r="Q209" s="15">
        <v>0</v>
      </c>
      <c r="R209" s="15">
        <v>9.2533801222647097E-5</v>
      </c>
      <c r="S209" s="16" t="str">
        <f t="shared" si="3"/>
        <v>No</v>
      </c>
    </row>
    <row r="210" spans="1:19" x14ac:dyDescent="0.3">
      <c r="A210" s="14" t="s">
        <v>346</v>
      </c>
      <c r="B210" s="14" t="s">
        <v>352</v>
      </c>
      <c r="C210" s="14" t="s">
        <v>354</v>
      </c>
      <c r="D210" s="23" t="s">
        <v>517</v>
      </c>
      <c r="E210" s="14" t="s">
        <v>10</v>
      </c>
      <c r="F210" s="14" t="s">
        <v>827</v>
      </c>
      <c r="G210" s="14" t="s">
        <v>569</v>
      </c>
      <c r="H210" s="15">
        <v>15000</v>
      </c>
      <c r="I210" s="15">
        <v>9363.6851399040861</v>
      </c>
      <c r="J210" s="15">
        <v>79.004468695871196</v>
      </c>
      <c r="K210" s="15">
        <v>449.752155535979</v>
      </c>
      <c r="L210" s="15">
        <v>201.61934174141959</v>
      </c>
      <c r="M210" s="15">
        <v>15972683.427789949</v>
      </c>
      <c r="N210" s="15">
        <v>6062.9369899438198</v>
      </c>
      <c r="O210" s="15">
        <v>0</v>
      </c>
      <c r="P210" s="15">
        <v>3.78995281518325E-2</v>
      </c>
      <c r="Q210" s="15">
        <v>3851.4960103753137</v>
      </c>
      <c r="R210" s="15">
        <v>9076.7342420898804</v>
      </c>
      <c r="S210" s="16" t="str">
        <f t="shared" si="3"/>
        <v>No</v>
      </c>
    </row>
    <row r="211" spans="1:19" x14ac:dyDescent="0.3">
      <c r="A211" s="14" t="s">
        <v>346</v>
      </c>
      <c r="B211" s="14" t="s">
        <v>352</v>
      </c>
      <c r="C211" s="14" t="s">
        <v>354</v>
      </c>
      <c r="D211" s="23" t="s">
        <v>520</v>
      </c>
      <c r="E211" s="14" t="s">
        <v>14</v>
      </c>
      <c r="F211" s="14" t="s">
        <v>828</v>
      </c>
      <c r="G211" s="14" t="s">
        <v>570</v>
      </c>
      <c r="H211" s="15">
        <v>15000</v>
      </c>
      <c r="I211" s="15">
        <v>6025.0809703844907</v>
      </c>
      <c r="J211" s="15">
        <v>120.989394550971</v>
      </c>
      <c r="K211" s="15">
        <v>474.257921241872</v>
      </c>
      <c r="L211" s="15">
        <v>18645.610770596199</v>
      </c>
      <c r="M211" s="15">
        <v>12522524.4082989</v>
      </c>
      <c r="N211" s="15">
        <v>15881.043388013401</v>
      </c>
      <c r="O211" s="15">
        <v>0</v>
      </c>
      <c r="P211" s="15">
        <v>595.82138336839603</v>
      </c>
      <c r="Q211" s="15">
        <v>396.21649945300902</v>
      </c>
      <c r="R211" s="15">
        <v>15706.15237888</v>
      </c>
      <c r="S211" s="16" t="str">
        <f t="shared" si="3"/>
        <v>No</v>
      </c>
    </row>
    <row r="212" spans="1:19" x14ac:dyDescent="0.3">
      <c r="A212" s="14" t="s">
        <v>346</v>
      </c>
      <c r="B212" s="14" t="s">
        <v>352</v>
      </c>
      <c r="C212" s="14" t="s">
        <v>355</v>
      </c>
      <c r="D212" s="23" t="s">
        <v>238</v>
      </c>
      <c r="E212" s="14" t="s">
        <v>25</v>
      </c>
      <c r="F212" s="14" t="s">
        <v>829</v>
      </c>
      <c r="G212" s="14" t="s">
        <v>571</v>
      </c>
      <c r="H212" s="15">
        <v>110000</v>
      </c>
      <c r="I212" s="15">
        <v>98745.884831883901</v>
      </c>
      <c r="J212" s="15">
        <v>14003.851466202821</v>
      </c>
      <c r="K212" s="15">
        <v>6094.596659597325</v>
      </c>
      <c r="L212" s="15">
        <v>42093.711022280193</v>
      </c>
      <c r="M212" s="15">
        <v>180647605.1479376</v>
      </c>
      <c r="N212" s="15">
        <v>47559.906338657689</v>
      </c>
      <c r="O212" s="15">
        <v>0</v>
      </c>
      <c r="P212" s="15">
        <v>21394.405910758142</v>
      </c>
      <c r="Q212" s="15">
        <v>15389.98234012164</v>
      </c>
      <c r="R212" s="15">
        <v>10313.708962739391</v>
      </c>
      <c r="S212" s="16" t="str">
        <f t="shared" si="3"/>
        <v>No</v>
      </c>
    </row>
    <row r="213" spans="1:19" x14ac:dyDescent="0.3">
      <c r="A213" s="14" t="s">
        <v>346</v>
      </c>
      <c r="B213" s="14" t="s">
        <v>352</v>
      </c>
      <c r="C213" s="14" t="s">
        <v>355</v>
      </c>
      <c r="D213" s="23" t="s">
        <v>517</v>
      </c>
      <c r="E213" s="14" t="s">
        <v>10</v>
      </c>
      <c r="F213" s="14" t="s">
        <v>830</v>
      </c>
      <c r="G213" s="14" t="s">
        <v>572</v>
      </c>
      <c r="H213" s="15">
        <v>65000</v>
      </c>
      <c r="I213" s="15">
        <v>40575.968939584374</v>
      </c>
      <c r="J213" s="15">
        <v>416.24051014683027</v>
      </c>
      <c r="K213" s="15">
        <v>1937.3904797342702</v>
      </c>
      <c r="L213" s="15">
        <v>990.20245379631069</v>
      </c>
      <c r="M213" s="15">
        <v>52416565.934904873</v>
      </c>
      <c r="N213" s="15">
        <v>36377.621939662902</v>
      </c>
      <c r="O213" s="15">
        <v>0</v>
      </c>
      <c r="P213" s="15">
        <v>3.78995281518325E-2</v>
      </c>
      <c r="Q213" s="15">
        <v>18997.949318932395</v>
      </c>
      <c r="R213" s="15">
        <v>46331.424061627877</v>
      </c>
      <c r="S213" s="16" t="str">
        <f t="shared" si="3"/>
        <v>No</v>
      </c>
    </row>
    <row r="214" spans="1:19" x14ac:dyDescent="0.3">
      <c r="A214" s="14" t="s">
        <v>346</v>
      </c>
      <c r="B214" s="14" t="s">
        <v>352</v>
      </c>
      <c r="C214" s="14" t="s">
        <v>355</v>
      </c>
      <c r="D214" s="23" t="s">
        <v>520</v>
      </c>
      <c r="E214" s="14" t="s">
        <v>14</v>
      </c>
      <c r="F214" s="14" t="s">
        <v>831</v>
      </c>
      <c r="G214" s="14" t="s">
        <v>573</v>
      </c>
      <c r="H214" s="15">
        <v>210000</v>
      </c>
      <c r="I214" s="15">
        <v>84351.133585382864</v>
      </c>
      <c r="J214" s="15">
        <v>616.10325902152999</v>
      </c>
      <c r="K214" s="15">
        <v>3924.2028136459903</v>
      </c>
      <c r="L214" s="15">
        <v>74771.945391926041</v>
      </c>
      <c r="M214" s="15">
        <v>113034872.8628422</v>
      </c>
      <c r="N214" s="15">
        <v>137443.0012978251</v>
      </c>
      <c r="O214" s="15">
        <v>221.98234819191899</v>
      </c>
      <c r="P214" s="15">
        <v>2638.3544794252798</v>
      </c>
      <c r="Q214" s="15">
        <v>1613.9540648385562</v>
      </c>
      <c r="R214" s="15">
        <v>134268.75468596088</v>
      </c>
      <c r="S214" s="16" t="str">
        <f t="shared" si="3"/>
        <v>No</v>
      </c>
    </row>
    <row r="215" spans="1:19" x14ac:dyDescent="0.3">
      <c r="A215" s="14" t="s">
        <v>346</v>
      </c>
      <c r="B215" s="14" t="s">
        <v>356</v>
      </c>
      <c r="C215" s="14" t="s">
        <v>357</v>
      </c>
      <c r="D215" s="23" t="s">
        <v>517</v>
      </c>
      <c r="E215" s="14" t="s">
        <v>10</v>
      </c>
      <c r="F215" s="14" t="s">
        <v>832</v>
      </c>
      <c r="G215" s="14" t="s">
        <v>574</v>
      </c>
      <c r="H215" s="15">
        <v>175000</v>
      </c>
      <c r="I215" s="15">
        <v>184511.6932649365</v>
      </c>
      <c r="J215" s="15">
        <v>821.14004257196291</v>
      </c>
      <c r="K215" s="15">
        <v>4792.7571679215853</v>
      </c>
      <c r="L215" s="15">
        <v>1519.5665382827658</v>
      </c>
      <c r="M215" s="15">
        <v>208627742.67326549</v>
      </c>
      <c r="N215" s="15">
        <v>36763.938513688699</v>
      </c>
      <c r="O215" s="15">
        <v>0</v>
      </c>
      <c r="P215" s="15">
        <v>347.55646679738703</v>
      </c>
      <c r="Q215" s="15">
        <v>67611.510156342585</v>
      </c>
      <c r="R215" s="15">
        <v>106290.7714000299</v>
      </c>
      <c r="S215" s="16" t="str">
        <f t="shared" si="3"/>
        <v>No</v>
      </c>
    </row>
    <row r="216" spans="1:19" x14ac:dyDescent="0.3">
      <c r="A216" s="14" t="s">
        <v>346</v>
      </c>
      <c r="B216" s="14" t="s">
        <v>356</v>
      </c>
      <c r="C216" s="14" t="s">
        <v>357</v>
      </c>
      <c r="D216" s="23" t="s">
        <v>520</v>
      </c>
      <c r="E216" s="14" t="s">
        <v>14</v>
      </c>
      <c r="F216" s="14" t="s">
        <v>833</v>
      </c>
      <c r="G216" s="14" t="s">
        <v>575</v>
      </c>
      <c r="H216" s="15">
        <v>18000</v>
      </c>
      <c r="I216" s="15">
        <v>24401.812397708578</v>
      </c>
      <c r="J216" s="15">
        <v>72.581515142667797</v>
      </c>
      <c r="K216" s="15">
        <v>334.10433029135049</v>
      </c>
      <c r="L216" s="15">
        <v>16860.292674818975</v>
      </c>
      <c r="M216" s="15">
        <v>37984292.958187707</v>
      </c>
      <c r="N216" s="15">
        <v>18105.97815827806</v>
      </c>
      <c r="O216" s="15">
        <v>253.39101464110399</v>
      </c>
      <c r="P216" s="15">
        <v>1942.4874388844989</v>
      </c>
      <c r="Q216" s="15">
        <v>235.52585437267243</v>
      </c>
      <c r="R216" s="15">
        <v>18871.090191718758</v>
      </c>
      <c r="S216" s="16" t="str">
        <f t="shared" si="3"/>
        <v>No</v>
      </c>
    </row>
    <row r="217" spans="1:19" x14ac:dyDescent="0.3">
      <c r="A217" s="14" t="s">
        <v>346</v>
      </c>
      <c r="B217" s="14" t="s">
        <v>356</v>
      </c>
      <c r="C217" s="14" t="s">
        <v>358</v>
      </c>
      <c r="D217" s="23" t="s">
        <v>238</v>
      </c>
      <c r="E217" s="14" t="s">
        <v>14</v>
      </c>
      <c r="F217" s="14" t="s">
        <v>834</v>
      </c>
      <c r="G217" s="14" t="s">
        <v>576</v>
      </c>
      <c r="H217" s="15">
        <v>30000</v>
      </c>
      <c r="I217" s="15">
        <v>66260.793116683562</v>
      </c>
      <c r="J217" s="15">
        <v>368.72155553959402</v>
      </c>
      <c r="K217" s="15">
        <v>451.40829693023198</v>
      </c>
      <c r="L217" s="15">
        <v>2262.3292667460501</v>
      </c>
      <c r="M217" s="15">
        <v>306785136.69055998</v>
      </c>
      <c r="N217" s="15">
        <v>1534.9289203937201</v>
      </c>
      <c r="O217" s="15">
        <v>0</v>
      </c>
      <c r="P217" s="15">
        <v>211.20495867087101</v>
      </c>
      <c r="Q217" s="15">
        <v>82.800276300053795</v>
      </c>
      <c r="R217" s="15">
        <v>7284.3680731314498</v>
      </c>
      <c r="S217" s="16" t="str">
        <f t="shared" si="3"/>
        <v>No</v>
      </c>
    </row>
    <row r="218" spans="1:19" x14ac:dyDescent="0.3">
      <c r="A218" s="14" t="s">
        <v>346</v>
      </c>
      <c r="B218" s="14" t="s">
        <v>356</v>
      </c>
      <c r="C218" s="14" t="s">
        <v>358</v>
      </c>
      <c r="D218" s="23" t="s">
        <v>517</v>
      </c>
      <c r="E218" s="14" t="s">
        <v>10</v>
      </c>
      <c r="F218" s="14" t="s">
        <v>835</v>
      </c>
      <c r="G218" s="14" t="s">
        <v>577</v>
      </c>
      <c r="H218" s="15">
        <v>35000</v>
      </c>
      <c r="I218" s="15">
        <v>37846.567026105186</v>
      </c>
      <c r="J218" s="15">
        <v>1373.1091539295401</v>
      </c>
      <c r="K218" s="15">
        <v>1880.32358049755</v>
      </c>
      <c r="L218" s="15">
        <v>9597.6994308271805</v>
      </c>
      <c r="M218" s="15">
        <v>100288984.599646</v>
      </c>
      <c r="N218" s="15">
        <v>0</v>
      </c>
      <c r="O218" s="15">
        <v>0</v>
      </c>
      <c r="P218" s="15">
        <v>193344.22702843699</v>
      </c>
      <c r="Q218" s="15">
        <v>0</v>
      </c>
      <c r="R218" s="15">
        <v>122348.41383936199</v>
      </c>
      <c r="S218" s="16" t="str">
        <f t="shared" si="3"/>
        <v>No</v>
      </c>
    </row>
    <row r="219" spans="1:19" x14ac:dyDescent="0.3">
      <c r="A219" s="14" t="s">
        <v>346</v>
      </c>
      <c r="B219" s="14" t="s">
        <v>356</v>
      </c>
      <c r="C219" s="14" t="s">
        <v>359</v>
      </c>
      <c r="D219" s="23" t="s">
        <v>238</v>
      </c>
      <c r="E219" s="14" t="s">
        <v>10</v>
      </c>
      <c r="F219" s="14" t="s">
        <v>836</v>
      </c>
      <c r="G219" s="14" t="s">
        <v>578</v>
      </c>
      <c r="H219" s="15">
        <v>100621</v>
      </c>
      <c r="I219" s="15">
        <v>222240.90880646126</v>
      </c>
      <c r="J219" s="15">
        <v>13340.865422992836</v>
      </c>
      <c r="K219" s="15">
        <v>5855.4146941405907</v>
      </c>
      <c r="L219" s="15">
        <v>41106.739538328351</v>
      </c>
      <c r="M219" s="15">
        <v>94023007.131536171</v>
      </c>
      <c r="N219" s="15">
        <v>4606.0785605803285</v>
      </c>
      <c r="O219" s="15">
        <v>0</v>
      </c>
      <c r="P219" s="15">
        <v>16637.21226536046</v>
      </c>
      <c r="Q219" s="15">
        <v>9347.7967101678514</v>
      </c>
      <c r="R219" s="15">
        <v>4053.2057200281838</v>
      </c>
      <c r="S219" s="16" t="str">
        <f t="shared" si="3"/>
        <v>No</v>
      </c>
    </row>
    <row r="220" spans="1:19" x14ac:dyDescent="0.3">
      <c r="A220" s="14" t="s">
        <v>346</v>
      </c>
      <c r="B220" s="14" t="s">
        <v>360</v>
      </c>
      <c r="C220" s="14" t="s">
        <v>361</v>
      </c>
      <c r="D220" s="23" t="s">
        <v>238</v>
      </c>
      <c r="E220" s="14" t="s">
        <v>10</v>
      </c>
      <c r="F220" s="14" t="s">
        <v>837</v>
      </c>
      <c r="G220" s="14" t="s">
        <v>579</v>
      </c>
      <c r="H220" s="15">
        <v>96447</v>
      </c>
      <c r="I220" s="15">
        <v>73648.275019029927</v>
      </c>
      <c r="J220" s="15">
        <v>13440.668766779172</v>
      </c>
      <c r="K220" s="15">
        <v>5820.7139697157527</v>
      </c>
      <c r="L220" s="15">
        <v>39947.597761862271</v>
      </c>
      <c r="M220" s="15">
        <v>102317692.44099741</v>
      </c>
      <c r="N220" s="15">
        <v>45430.564863034888</v>
      </c>
      <c r="O220" s="15">
        <v>0</v>
      </c>
      <c r="P220" s="15">
        <v>27985.374007947197</v>
      </c>
      <c r="Q220" s="15">
        <v>13857.533889164913</v>
      </c>
      <c r="R220" s="15">
        <v>11005.927205504311</v>
      </c>
      <c r="S220" s="16" t="str">
        <f t="shared" si="3"/>
        <v>No</v>
      </c>
    </row>
    <row r="221" spans="1:19" x14ac:dyDescent="0.3">
      <c r="A221" s="2" t="s">
        <v>346</v>
      </c>
      <c r="B221" s="2" t="s">
        <v>360</v>
      </c>
      <c r="C221" s="2" t="s">
        <v>362</v>
      </c>
      <c r="D221" s="4" t="s">
        <v>241</v>
      </c>
      <c r="E221" s="2" t="s">
        <v>10</v>
      </c>
      <c r="F221" s="2" t="s">
        <v>838</v>
      </c>
      <c r="G221" s="2" t="s">
        <v>580</v>
      </c>
      <c r="H221" s="3">
        <v>376255</v>
      </c>
      <c r="I221" s="3">
        <v>159479.24407686683</v>
      </c>
      <c r="J221" s="3">
        <v>9965.6093200313171</v>
      </c>
      <c r="K221" s="3">
        <v>19523.384511232805</v>
      </c>
      <c r="L221" s="3">
        <v>197207.2179800639</v>
      </c>
      <c r="M221" s="3">
        <v>221560494.68861738</v>
      </c>
      <c r="N221" s="3">
        <v>423977.79157409398</v>
      </c>
      <c r="O221" s="3">
        <v>727378.19491647603</v>
      </c>
      <c r="P221" s="3">
        <v>399570.11221873015</v>
      </c>
      <c r="Q221" s="3">
        <v>32648.897501599218</v>
      </c>
      <c r="R221" s="3">
        <v>219523.06596211559</v>
      </c>
      <c r="S221" s="22" t="str">
        <f t="shared" si="3"/>
        <v>Yes</v>
      </c>
    </row>
    <row r="222" spans="1:19" x14ac:dyDescent="0.3">
      <c r="A222" s="14" t="s">
        <v>346</v>
      </c>
      <c r="B222" s="14" t="s">
        <v>363</v>
      </c>
      <c r="C222" s="14" t="s">
        <v>364</v>
      </c>
      <c r="D222" s="23" t="s">
        <v>517</v>
      </c>
      <c r="E222" s="14" t="s">
        <v>10</v>
      </c>
      <c r="F222" s="14" t="s">
        <v>839</v>
      </c>
      <c r="G222" s="14" t="s">
        <v>581</v>
      </c>
      <c r="H222" s="15">
        <v>72000</v>
      </c>
      <c r="I222" s="15">
        <v>34384.100143259602</v>
      </c>
      <c r="J222" s="15">
        <v>474.04389153914303</v>
      </c>
      <c r="K222" s="15">
        <v>2615.9354546329255</v>
      </c>
      <c r="L222" s="15">
        <v>560.5039252247683</v>
      </c>
      <c r="M222" s="15">
        <v>47768963.800027221</v>
      </c>
      <c r="N222" s="15">
        <v>6930.8815303461397</v>
      </c>
      <c r="O222" s="15">
        <v>0</v>
      </c>
      <c r="P222" s="15">
        <v>1.61157745279445E-2</v>
      </c>
      <c r="Q222" s="15">
        <v>25122.404299693379</v>
      </c>
      <c r="R222" s="15">
        <v>56485.43868449812</v>
      </c>
      <c r="S222" s="16" t="str">
        <f t="shared" si="3"/>
        <v>No</v>
      </c>
    </row>
    <row r="223" spans="1:19" x14ac:dyDescent="0.3">
      <c r="A223" s="2" t="s">
        <v>346</v>
      </c>
      <c r="B223" s="2" t="s">
        <v>363</v>
      </c>
      <c r="C223" s="2" t="s">
        <v>364</v>
      </c>
      <c r="D223" s="4" t="s">
        <v>520</v>
      </c>
      <c r="E223" s="2" t="s">
        <v>14</v>
      </c>
      <c r="F223" s="2" t="s">
        <v>840</v>
      </c>
      <c r="G223" s="2" t="s">
        <v>582</v>
      </c>
      <c r="H223" s="3">
        <v>300000</v>
      </c>
      <c r="I223" s="3">
        <v>184503.9163383065</v>
      </c>
      <c r="J223" s="3">
        <v>1638.8021324544375</v>
      </c>
      <c r="K223" s="3">
        <v>8866.5125032088508</v>
      </c>
      <c r="L223" s="3">
        <v>160763.44914684558</v>
      </c>
      <c r="M223" s="3">
        <v>256326641.20353782</v>
      </c>
      <c r="N223" s="3">
        <v>118510.57077843169</v>
      </c>
      <c r="O223" s="3">
        <v>1887.3235653761999</v>
      </c>
      <c r="P223" s="3">
        <v>537.65823803724697</v>
      </c>
      <c r="Q223" s="3">
        <v>6027.5613536749897</v>
      </c>
      <c r="R223" s="3">
        <v>145013.15280986601</v>
      </c>
      <c r="S223" s="22" t="str">
        <f t="shared" si="3"/>
        <v>Yes</v>
      </c>
    </row>
    <row r="224" spans="1:19" x14ac:dyDescent="0.3">
      <c r="A224" s="14" t="s">
        <v>346</v>
      </c>
      <c r="B224" s="14" t="s">
        <v>363</v>
      </c>
      <c r="C224" s="14" t="s">
        <v>365</v>
      </c>
      <c r="D224" s="23" t="s">
        <v>238</v>
      </c>
      <c r="E224" s="14" t="s">
        <v>10</v>
      </c>
      <c r="F224" s="14" t="s">
        <v>841</v>
      </c>
      <c r="G224" s="14" t="s">
        <v>583</v>
      </c>
      <c r="H224" s="15">
        <v>80000</v>
      </c>
      <c r="I224" s="15">
        <v>74671.967564729901</v>
      </c>
      <c r="J224" s="15">
        <v>9131.5154583719086</v>
      </c>
      <c r="K224" s="15">
        <v>4020.5953967076948</v>
      </c>
      <c r="L224" s="15">
        <v>41054.332608825433</v>
      </c>
      <c r="M224" s="15">
        <v>103739882.69620715</v>
      </c>
      <c r="N224" s="15">
        <v>8617.9544358854509</v>
      </c>
      <c r="O224" s="15">
        <v>12356.0490693232</v>
      </c>
      <c r="P224" s="15">
        <v>28843.904209037035</v>
      </c>
      <c r="Q224" s="15">
        <v>21595.569475951728</v>
      </c>
      <c r="R224" s="15">
        <v>14871.278486134403</v>
      </c>
      <c r="S224" s="16" t="str">
        <f t="shared" si="3"/>
        <v>No</v>
      </c>
    </row>
    <row r="225" spans="1:19" x14ac:dyDescent="0.3">
      <c r="A225" s="2" t="s">
        <v>346</v>
      </c>
      <c r="B225" s="2" t="s">
        <v>363</v>
      </c>
      <c r="C225" s="2" t="s">
        <v>366</v>
      </c>
      <c r="D225" s="4" t="s">
        <v>241</v>
      </c>
      <c r="E225" s="2" t="s">
        <v>10</v>
      </c>
      <c r="F225" s="2" t="s">
        <v>842</v>
      </c>
      <c r="G225" s="2" t="s">
        <v>584</v>
      </c>
      <c r="H225" s="3">
        <v>8200000</v>
      </c>
      <c r="I225" s="3">
        <v>5351823.2941717329</v>
      </c>
      <c r="J225" s="3">
        <v>587275.75193244638</v>
      </c>
      <c r="K225" s="3">
        <v>882497.20512799441</v>
      </c>
      <c r="L225" s="3">
        <v>7892670.8971493896</v>
      </c>
      <c r="M225" s="3">
        <v>7435153228.9132156</v>
      </c>
      <c r="N225" s="3">
        <v>5144878.1624482991</v>
      </c>
      <c r="O225" s="3">
        <v>27810642.910956357</v>
      </c>
      <c r="P225" s="3">
        <v>5552893.014156892</v>
      </c>
      <c r="Q225" s="3">
        <v>3143136.6707653576</v>
      </c>
      <c r="R225" s="3">
        <v>5522603.0971343219</v>
      </c>
      <c r="S225" s="22" t="str">
        <f t="shared" si="3"/>
        <v>Yes</v>
      </c>
    </row>
    <row r="226" spans="1:19" x14ac:dyDescent="0.3">
      <c r="A226" s="14" t="s">
        <v>346</v>
      </c>
      <c r="B226" s="14" t="s">
        <v>334</v>
      </c>
      <c r="C226" s="14" t="s">
        <v>367</v>
      </c>
      <c r="D226" s="23" t="s">
        <v>238</v>
      </c>
      <c r="E226" s="14" t="s">
        <v>10</v>
      </c>
      <c r="F226" s="14" t="s">
        <v>843</v>
      </c>
      <c r="G226" s="14" t="s">
        <v>585</v>
      </c>
      <c r="H226" s="15">
        <v>220000</v>
      </c>
      <c r="I226" s="15">
        <v>169739.09658759917</v>
      </c>
      <c r="J226" s="15">
        <v>4202277.050514658</v>
      </c>
      <c r="K226" s="15">
        <v>907318.13808684377</v>
      </c>
      <c r="L226" s="15">
        <v>1087506.8758761266</v>
      </c>
      <c r="M226" s="15">
        <v>228544590.40513685</v>
      </c>
      <c r="N226" s="15">
        <v>27404.776684854318</v>
      </c>
      <c r="O226" s="15">
        <v>0</v>
      </c>
      <c r="P226" s="15">
        <v>17262.614799319668</v>
      </c>
      <c r="Q226" s="15">
        <v>26794.174346647855</v>
      </c>
      <c r="R226" s="15">
        <v>23405.905741688657</v>
      </c>
      <c r="S226" s="16" t="str">
        <f t="shared" si="3"/>
        <v>No</v>
      </c>
    </row>
    <row r="227" spans="1:19" x14ac:dyDescent="0.3">
      <c r="A227" s="2" t="s">
        <v>346</v>
      </c>
      <c r="B227" s="2" t="s">
        <v>334</v>
      </c>
      <c r="C227" s="2" t="s">
        <v>368</v>
      </c>
      <c r="D227" s="4" t="s">
        <v>517</v>
      </c>
      <c r="E227" s="2" t="s">
        <v>10</v>
      </c>
      <c r="F227" s="2" t="s">
        <v>844</v>
      </c>
      <c r="G227" s="2" t="s">
        <v>586</v>
      </c>
      <c r="H227" s="3">
        <v>300000</v>
      </c>
      <c r="I227" s="3">
        <v>174391.94498046412</v>
      </c>
      <c r="J227" s="3">
        <v>1958.37641045997</v>
      </c>
      <c r="K227" s="3">
        <v>11739.571815114659</v>
      </c>
      <c r="L227" s="3">
        <v>1546.5302333705959</v>
      </c>
      <c r="M227" s="3">
        <v>169525188.78441298</v>
      </c>
      <c r="N227" s="3">
        <v>38475.808489434399</v>
      </c>
      <c r="O227" s="3">
        <v>0</v>
      </c>
      <c r="P227" s="3">
        <v>766.95140537838699</v>
      </c>
      <c r="Q227" s="3">
        <v>108044.4945014097</v>
      </c>
      <c r="R227" s="3">
        <v>191671.28553176462</v>
      </c>
      <c r="S227" s="22" t="str">
        <f t="shared" si="3"/>
        <v>Yes</v>
      </c>
    </row>
    <row r="228" spans="1:19" x14ac:dyDescent="0.3">
      <c r="A228" s="2" t="s">
        <v>346</v>
      </c>
      <c r="B228" s="2" t="s">
        <v>334</v>
      </c>
      <c r="C228" s="2" t="s">
        <v>368</v>
      </c>
      <c r="D228" s="4" t="s">
        <v>520</v>
      </c>
      <c r="E228" s="2" t="s">
        <v>14</v>
      </c>
      <c r="F228" s="2" t="s">
        <v>845</v>
      </c>
      <c r="G228" s="2" t="s">
        <v>587</v>
      </c>
      <c r="H228" s="3">
        <v>400000</v>
      </c>
      <c r="I228" s="3">
        <v>220918.52580223291</v>
      </c>
      <c r="J228" s="3">
        <v>765.733338828922</v>
      </c>
      <c r="K228" s="3">
        <v>8339.9952482443205</v>
      </c>
      <c r="L228" s="3">
        <v>652.28472807174944</v>
      </c>
      <c r="M228" s="3">
        <v>293163502.11662298</v>
      </c>
      <c r="N228" s="3">
        <v>130622.87718606609</v>
      </c>
      <c r="O228" s="3">
        <v>27478.725559770999</v>
      </c>
      <c r="P228" s="3">
        <v>5115.1370205145004</v>
      </c>
      <c r="Q228" s="3">
        <v>3598.6406630408201</v>
      </c>
      <c r="R228" s="3">
        <v>206027.26170596239</v>
      </c>
      <c r="S228" s="22" t="str">
        <f t="shared" si="3"/>
        <v>Yes</v>
      </c>
    </row>
    <row r="229" spans="1:19" x14ac:dyDescent="0.3">
      <c r="A229" s="2" t="s">
        <v>346</v>
      </c>
      <c r="B229" s="2" t="s">
        <v>334</v>
      </c>
      <c r="C229" s="2" t="s">
        <v>369</v>
      </c>
      <c r="D229" s="4" t="s">
        <v>517</v>
      </c>
      <c r="E229" s="2" t="s">
        <v>10</v>
      </c>
      <c r="F229" s="2" t="s">
        <v>846</v>
      </c>
      <c r="G229" s="2" t="s">
        <v>588</v>
      </c>
      <c r="H229" s="3">
        <v>2500000</v>
      </c>
      <c r="I229" s="3">
        <v>1495395.4102274061</v>
      </c>
      <c r="J229" s="3">
        <v>14436.950814074373</v>
      </c>
      <c r="K229" s="3">
        <v>92994.616213462272</v>
      </c>
      <c r="L229" s="3">
        <v>21659.504800844981</v>
      </c>
      <c r="M229" s="3">
        <v>1374914729.228143</v>
      </c>
      <c r="N229" s="3">
        <v>338539.81802010979</v>
      </c>
      <c r="O229" s="3">
        <v>0</v>
      </c>
      <c r="P229" s="3">
        <v>7491.5159635223135</v>
      </c>
      <c r="Q229" s="3">
        <v>805724.52041924477</v>
      </c>
      <c r="R229" s="3">
        <v>1542240.8700355152</v>
      </c>
      <c r="S229" s="22" t="str">
        <f t="shared" si="3"/>
        <v>Yes</v>
      </c>
    </row>
    <row r="230" spans="1:19" x14ac:dyDescent="0.3">
      <c r="A230" s="2" t="s">
        <v>346</v>
      </c>
      <c r="B230" s="2" t="s">
        <v>334</v>
      </c>
      <c r="C230" s="2" t="s">
        <v>370</v>
      </c>
      <c r="D230" s="4" t="s">
        <v>241</v>
      </c>
      <c r="E230" s="2" t="s">
        <v>10</v>
      </c>
      <c r="F230" s="2" t="s">
        <v>847</v>
      </c>
      <c r="G230" s="2" t="s">
        <v>589</v>
      </c>
      <c r="H230" s="3">
        <v>600000</v>
      </c>
      <c r="I230" s="3">
        <v>555886.3392329457</v>
      </c>
      <c r="J230" s="3">
        <v>46194.1359835435</v>
      </c>
      <c r="K230" s="3">
        <v>74217.314684855111</v>
      </c>
      <c r="L230" s="3">
        <v>300908.51418903947</v>
      </c>
      <c r="M230" s="3">
        <v>760553197.7334919</v>
      </c>
      <c r="N230" s="3">
        <v>643705.02585000405</v>
      </c>
      <c r="O230" s="3">
        <v>1089966.5535721194</v>
      </c>
      <c r="P230" s="3">
        <v>391963.70591214701</v>
      </c>
      <c r="Q230" s="3">
        <v>131801.9533799412</v>
      </c>
      <c r="R230" s="3">
        <v>1116430.4259211761</v>
      </c>
      <c r="S230" s="22" t="str">
        <f t="shared" si="3"/>
        <v>Yes</v>
      </c>
    </row>
    <row r="231" spans="1:19" x14ac:dyDescent="0.3">
      <c r="A231" s="14" t="s">
        <v>346</v>
      </c>
      <c r="B231" s="14" t="s">
        <v>334</v>
      </c>
      <c r="C231" s="14" t="s">
        <v>371</v>
      </c>
      <c r="D231" s="23" t="s">
        <v>240</v>
      </c>
      <c r="E231" s="14" t="s">
        <v>10</v>
      </c>
      <c r="F231" s="14" t="s">
        <v>848</v>
      </c>
      <c r="G231" s="14" t="s">
        <v>590</v>
      </c>
      <c r="H231" s="15">
        <v>115000</v>
      </c>
      <c r="I231" s="15">
        <v>53774.401780772641</v>
      </c>
      <c r="J231" s="15">
        <v>8527.2813428720674</v>
      </c>
      <c r="K231" s="15">
        <v>5894.1961042704961</v>
      </c>
      <c r="L231" s="15">
        <v>34690.282478767287</v>
      </c>
      <c r="M231" s="15">
        <v>98675730.177566051</v>
      </c>
      <c r="N231" s="15">
        <v>634.33737283033702</v>
      </c>
      <c r="O231" s="15">
        <v>227.23123639290858</v>
      </c>
      <c r="P231" s="15">
        <v>646.67718369303577</v>
      </c>
      <c r="Q231" s="15">
        <v>1128.0191098524269</v>
      </c>
      <c r="R231" s="15">
        <v>40646.913185217381</v>
      </c>
      <c r="S231" s="16" t="str">
        <f t="shared" si="3"/>
        <v>No</v>
      </c>
    </row>
    <row r="232" spans="1:19" x14ac:dyDescent="0.3">
      <c r="A232" s="14" t="s">
        <v>346</v>
      </c>
      <c r="B232" s="14" t="s">
        <v>334</v>
      </c>
      <c r="C232" s="14" t="s">
        <v>372</v>
      </c>
      <c r="D232" s="23" t="s">
        <v>524</v>
      </c>
      <c r="E232" s="14" t="s">
        <v>14</v>
      </c>
      <c r="F232" s="14" t="s">
        <v>849</v>
      </c>
      <c r="G232" s="14" t="s">
        <v>591</v>
      </c>
      <c r="H232" s="15">
        <v>100000</v>
      </c>
      <c r="I232" s="15">
        <v>43110.665447683932</v>
      </c>
      <c r="J232" s="15">
        <v>1360.0527245988901</v>
      </c>
      <c r="K232" s="15">
        <v>3289.7832825318901</v>
      </c>
      <c r="L232" s="15">
        <v>66.207227988134605</v>
      </c>
      <c r="M232" s="15">
        <v>60949853.410356</v>
      </c>
      <c r="N232" s="15">
        <v>1841.6125057633701</v>
      </c>
      <c r="O232" s="15">
        <v>0</v>
      </c>
      <c r="P232" s="15">
        <v>0</v>
      </c>
      <c r="Q232" s="15">
        <v>3485.0642775797801</v>
      </c>
      <c r="R232" s="15">
        <v>36137.012883632997</v>
      </c>
      <c r="S232" s="16" t="str">
        <f t="shared" si="3"/>
        <v>No</v>
      </c>
    </row>
    <row r="233" spans="1:19" x14ac:dyDescent="0.3">
      <c r="A233" s="2" t="s">
        <v>373</v>
      </c>
      <c r="B233" s="2" t="s">
        <v>292</v>
      </c>
      <c r="C233" s="2" t="s">
        <v>374</v>
      </c>
      <c r="D233" s="4" t="s">
        <v>241</v>
      </c>
      <c r="E233" s="2" t="s">
        <v>10</v>
      </c>
      <c r="F233" s="2" t="s">
        <v>850</v>
      </c>
      <c r="G233" s="2" t="s">
        <v>592</v>
      </c>
      <c r="H233" s="3">
        <v>1500000</v>
      </c>
      <c r="I233" s="3">
        <v>2092853.7633024475</v>
      </c>
      <c r="J233" s="3">
        <v>31209.244416469799</v>
      </c>
      <c r="K233" s="3">
        <v>82288.675144608205</v>
      </c>
      <c r="L233" s="3">
        <v>651368.95379795495</v>
      </c>
      <c r="M233" s="3">
        <v>2909641948.0889602</v>
      </c>
      <c r="N233" s="3">
        <v>1343471.6697603699</v>
      </c>
      <c r="O233" s="3">
        <v>297676.866394546</v>
      </c>
      <c r="P233" s="3">
        <v>650105.46103282005</v>
      </c>
      <c r="Q233" s="3">
        <v>83900.175452722295</v>
      </c>
      <c r="R233" s="3">
        <v>1490506.6412150499</v>
      </c>
      <c r="S233" s="22" t="str">
        <f t="shared" si="3"/>
        <v>Yes</v>
      </c>
    </row>
    <row r="234" spans="1:19" x14ac:dyDescent="0.3">
      <c r="A234" s="2" t="s">
        <v>373</v>
      </c>
      <c r="B234" s="2" t="s">
        <v>292</v>
      </c>
      <c r="C234" s="2" t="s">
        <v>374</v>
      </c>
      <c r="D234" s="4" t="s">
        <v>241</v>
      </c>
      <c r="E234" s="2" t="s">
        <v>10</v>
      </c>
      <c r="F234" s="2" t="s">
        <v>851</v>
      </c>
      <c r="G234" s="2" t="s">
        <v>593</v>
      </c>
      <c r="H234" s="3">
        <v>900000</v>
      </c>
      <c r="I234" s="3">
        <v>1255712.2579814685</v>
      </c>
      <c r="J234" s="3">
        <v>18725.546649881799</v>
      </c>
      <c r="K234" s="3">
        <v>49373.205086764901</v>
      </c>
      <c r="L234" s="3">
        <v>390821.37227877299</v>
      </c>
      <c r="M234" s="3">
        <v>1745785168.85337</v>
      </c>
      <c r="N234" s="3">
        <v>806083.00185622403</v>
      </c>
      <c r="O234" s="3">
        <v>178606.119836728</v>
      </c>
      <c r="P234" s="3">
        <v>390063.27661969198</v>
      </c>
      <c r="Q234" s="3">
        <v>50340.105271633402</v>
      </c>
      <c r="R234" s="3">
        <v>894303.98472903401</v>
      </c>
      <c r="S234" s="22" t="str">
        <f t="shared" si="3"/>
        <v>Yes</v>
      </c>
    </row>
    <row r="235" spans="1:19" x14ac:dyDescent="0.3">
      <c r="A235" s="2" t="s">
        <v>373</v>
      </c>
      <c r="B235" s="2" t="s">
        <v>292</v>
      </c>
      <c r="C235" s="2" t="s">
        <v>375</v>
      </c>
      <c r="D235" s="4" t="s">
        <v>241</v>
      </c>
      <c r="E235" s="2" t="s">
        <v>10</v>
      </c>
      <c r="F235" s="2" t="s">
        <v>852</v>
      </c>
      <c r="G235" s="2" t="s">
        <v>594</v>
      </c>
      <c r="H235" s="3">
        <v>1600000</v>
      </c>
      <c r="I235" s="3">
        <v>2232377.3475226108</v>
      </c>
      <c r="J235" s="3">
        <v>33289.860710901099</v>
      </c>
      <c r="K235" s="3">
        <v>87774.5868209154</v>
      </c>
      <c r="L235" s="3">
        <v>694793.55071781902</v>
      </c>
      <c r="M235" s="3">
        <v>3103618077.9615502</v>
      </c>
      <c r="N235" s="3">
        <v>1433036.44774439</v>
      </c>
      <c r="O235" s="3">
        <v>317521.99082085001</v>
      </c>
      <c r="P235" s="3">
        <v>693445.825101675</v>
      </c>
      <c r="Q235" s="3">
        <v>89493.520482903798</v>
      </c>
      <c r="R235" s="3">
        <v>1589873.7506293899</v>
      </c>
      <c r="S235" s="22" t="str">
        <f t="shared" si="3"/>
        <v>Yes</v>
      </c>
    </row>
    <row r="236" spans="1:19" x14ac:dyDescent="0.3">
      <c r="A236" s="2" t="s">
        <v>373</v>
      </c>
      <c r="B236" s="2" t="s">
        <v>292</v>
      </c>
      <c r="C236" s="2" t="s">
        <v>375</v>
      </c>
      <c r="D236" s="4" t="s">
        <v>241</v>
      </c>
      <c r="E236" s="2" t="s">
        <v>25</v>
      </c>
      <c r="F236" s="2" t="s">
        <v>853</v>
      </c>
      <c r="G236" s="2" t="s">
        <v>595</v>
      </c>
      <c r="H236" s="3">
        <v>540000</v>
      </c>
      <c r="I236" s="3">
        <v>753427.35478888114</v>
      </c>
      <c r="J236" s="3">
        <v>11608.969230852941</v>
      </c>
      <c r="K236" s="3">
        <v>29914.541015214101</v>
      </c>
      <c r="L236" s="3">
        <v>233980.5258106078</v>
      </c>
      <c r="M236" s="3">
        <v>1040020172.0013092</v>
      </c>
      <c r="N236" s="3">
        <v>573823.52221522201</v>
      </c>
      <c r="O236" s="3">
        <v>454891.9109557526</v>
      </c>
      <c r="P236" s="3">
        <v>276850.90561397391</v>
      </c>
      <c r="Q236" s="3">
        <v>27966.725150907401</v>
      </c>
      <c r="R236" s="3">
        <v>496835.54707168503</v>
      </c>
      <c r="S236" s="22" t="str">
        <f t="shared" si="3"/>
        <v>Yes</v>
      </c>
    </row>
    <row r="237" spans="1:19" x14ac:dyDescent="0.3">
      <c r="A237" s="2" t="s">
        <v>373</v>
      </c>
      <c r="B237" s="2" t="s">
        <v>292</v>
      </c>
      <c r="C237" s="2" t="s">
        <v>375</v>
      </c>
      <c r="D237" s="4" t="s">
        <v>241</v>
      </c>
      <c r="E237" s="2" t="s">
        <v>25</v>
      </c>
      <c r="F237" s="2" t="s">
        <v>854</v>
      </c>
      <c r="G237" s="2" t="s">
        <v>596</v>
      </c>
      <c r="H237" s="3">
        <v>800000</v>
      </c>
      <c r="I237" s="3">
        <v>1116188.6737613054</v>
      </c>
      <c r="J237" s="3">
        <v>16644.930355450499</v>
      </c>
      <c r="K237" s="3">
        <v>43887.2934104577</v>
      </c>
      <c r="L237" s="3">
        <v>347396.77535890898</v>
      </c>
      <c r="M237" s="3">
        <v>1551809038.9807701</v>
      </c>
      <c r="N237" s="3">
        <v>716518.22387219896</v>
      </c>
      <c r="O237" s="3">
        <v>158760.99541042501</v>
      </c>
      <c r="P237" s="3">
        <v>346722.91255083698</v>
      </c>
      <c r="Q237" s="3">
        <v>44746.760241451899</v>
      </c>
      <c r="R237" s="3">
        <v>794936.87531469704</v>
      </c>
      <c r="S237" s="22" t="str">
        <f t="shared" si="3"/>
        <v>Yes</v>
      </c>
    </row>
    <row r="238" spans="1:19" x14ac:dyDescent="0.3">
      <c r="A238" s="2" t="s">
        <v>373</v>
      </c>
      <c r="B238" s="2" t="s">
        <v>292</v>
      </c>
      <c r="C238" s="2" t="s">
        <v>375</v>
      </c>
      <c r="D238" s="4" t="s">
        <v>244</v>
      </c>
      <c r="E238" s="2" t="s">
        <v>25</v>
      </c>
      <c r="F238" s="2" t="s">
        <v>855</v>
      </c>
      <c r="G238" s="2" t="s">
        <v>597</v>
      </c>
      <c r="H238" s="3">
        <v>800000</v>
      </c>
      <c r="I238" s="3">
        <v>983711.53145108616</v>
      </c>
      <c r="J238" s="3">
        <v>7660.5714555635604</v>
      </c>
      <c r="K238" s="3">
        <v>11481.3442951171</v>
      </c>
      <c r="L238" s="3">
        <v>8857.6766299446499</v>
      </c>
      <c r="M238" s="3">
        <v>1366645639.69309</v>
      </c>
      <c r="N238" s="3">
        <v>460349.14853221498</v>
      </c>
      <c r="O238" s="3">
        <v>2805.6798009204899</v>
      </c>
      <c r="P238" s="3">
        <v>166638.95610339701</v>
      </c>
      <c r="Q238" s="3">
        <v>50685.051945113497</v>
      </c>
      <c r="R238" s="3">
        <v>2738.5550662159399</v>
      </c>
      <c r="S238" s="22" t="str">
        <f t="shared" si="3"/>
        <v>Yes</v>
      </c>
    </row>
    <row r="239" spans="1:19" x14ac:dyDescent="0.3">
      <c r="A239" s="2" t="s">
        <v>373</v>
      </c>
      <c r="B239" s="2" t="s">
        <v>315</v>
      </c>
      <c r="C239" s="2" t="s">
        <v>376</v>
      </c>
      <c r="D239" s="4" t="s">
        <v>241</v>
      </c>
      <c r="E239" s="2" t="s">
        <v>10</v>
      </c>
      <c r="F239" s="2" t="s">
        <v>856</v>
      </c>
      <c r="G239" s="2" t="s">
        <v>598</v>
      </c>
      <c r="H239" s="3">
        <v>1500000</v>
      </c>
      <c r="I239" s="3">
        <v>865078.25998038566</v>
      </c>
      <c r="J239" s="3">
        <v>28988.070569932399</v>
      </c>
      <c r="K239" s="3">
        <v>70518.271311120494</v>
      </c>
      <c r="L239" s="3">
        <v>665753.04999581596</v>
      </c>
      <c r="M239" s="3">
        <v>1201831425.36869</v>
      </c>
      <c r="N239" s="3">
        <v>829325.01876459701</v>
      </c>
      <c r="O239" s="3">
        <v>471018.20656622603</v>
      </c>
      <c r="P239" s="3">
        <v>836722.24254036206</v>
      </c>
      <c r="Q239" s="3">
        <v>142367.169971478</v>
      </c>
      <c r="R239" s="3">
        <v>674593.16669359105</v>
      </c>
      <c r="S239" s="22" t="str">
        <f t="shared" si="3"/>
        <v>Yes</v>
      </c>
    </row>
    <row r="240" spans="1:19" x14ac:dyDescent="0.3">
      <c r="A240" s="2" t="s">
        <v>373</v>
      </c>
      <c r="B240" s="2" t="s">
        <v>315</v>
      </c>
      <c r="C240" s="2" t="s">
        <v>377</v>
      </c>
      <c r="D240" s="4" t="s">
        <v>241</v>
      </c>
      <c r="E240" s="2" t="s">
        <v>10</v>
      </c>
      <c r="F240" s="2" t="s">
        <v>857</v>
      </c>
      <c r="G240" s="2" t="s">
        <v>599</v>
      </c>
      <c r="H240" s="3">
        <v>800000</v>
      </c>
      <c r="I240" s="3">
        <v>461375.07198953908</v>
      </c>
      <c r="J240" s="3">
        <v>15460.3043039639</v>
      </c>
      <c r="K240" s="3">
        <v>37609.7446992642</v>
      </c>
      <c r="L240" s="3">
        <v>355068.293331102</v>
      </c>
      <c r="M240" s="3">
        <v>640976760.19663703</v>
      </c>
      <c r="N240" s="3">
        <v>442306.67667445203</v>
      </c>
      <c r="O240" s="3">
        <v>251209.71016865401</v>
      </c>
      <c r="P240" s="3">
        <v>446251.86268819298</v>
      </c>
      <c r="Q240" s="3">
        <v>75929.157318121695</v>
      </c>
      <c r="R240" s="3">
        <v>359783.02223658201</v>
      </c>
      <c r="S240" s="22" t="str">
        <f t="shared" si="3"/>
        <v>Yes</v>
      </c>
    </row>
    <row r="241" spans="1:19" x14ac:dyDescent="0.3">
      <c r="A241" s="2" t="s">
        <v>373</v>
      </c>
      <c r="B241" s="2" t="s">
        <v>315</v>
      </c>
      <c r="C241" s="2" t="s">
        <v>378</v>
      </c>
      <c r="D241" s="4" t="s">
        <v>241</v>
      </c>
      <c r="E241" s="2" t="s">
        <v>10</v>
      </c>
      <c r="F241" s="2" t="s">
        <v>858</v>
      </c>
      <c r="G241" s="2" t="s">
        <v>600</v>
      </c>
      <c r="H241" s="3">
        <v>600000</v>
      </c>
      <c r="I241" s="3">
        <v>346031.30399215425</v>
      </c>
      <c r="J241" s="3">
        <v>11595.228227972901</v>
      </c>
      <c r="K241" s="3">
        <v>28207.308524448199</v>
      </c>
      <c r="L241" s="3">
        <v>266301.21999832598</v>
      </c>
      <c r="M241" s="3">
        <v>480732570.14747697</v>
      </c>
      <c r="N241" s="3">
        <v>331730.00750583899</v>
      </c>
      <c r="O241" s="3">
        <v>188407.28262648999</v>
      </c>
      <c r="P241" s="3">
        <v>334688.897016145</v>
      </c>
      <c r="Q241" s="3">
        <v>56946.867988591301</v>
      </c>
      <c r="R241" s="3">
        <v>269837.26667743601</v>
      </c>
      <c r="S241" s="22" t="str">
        <f t="shared" si="3"/>
        <v>Yes</v>
      </c>
    </row>
    <row r="242" spans="1:19" x14ac:dyDescent="0.3">
      <c r="A242" s="2" t="s">
        <v>373</v>
      </c>
      <c r="B242" s="2" t="s">
        <v>315</v>
      </c>
      <c r="C242" s="2" t="s">
        <v>379</v>
      </c>
      <c r="D242" s="4" t="s">
        <v>241</v>
      </c>
      <c r="E242" s="2" t="s">
        <v>10</v>
      </c>
      <c r="F242" s="2" t="s">
        <v>859</v>
      </c>
      <c r="G242" s="2" t="s">
        <v>601</v>
      </c>
      <c r="H242" s="3">
        <v>500000</v>
      </c>
      <c r="I242" s="3">
        <v>288359.41999346192</v>
      </c>
      <c r="J242" s="3">
        <v>9662.6901899774693</v>
      </c>
      <c r="K242" s="3">
        <v>23506.0904370401</v>
      </c>
      <c r="L242" s="3">
        <v>221917.68333193799</v>
      </c>
      <c r="M242" s="3">
        <v>400610475.12289798</v>
      </c>
      <c r="N242" s="3">
        <v>276441.67292153201</v>
      </c>
      <c r="O242" s="3">
        <v>157006.068855408</v>
      </c>
      <c r="P242" s="3">
        <v>278907.41418011999</v>
      </c>
      <c r="Q242" s="3">
        <v>47455.723323826103</v>
      </c>
      <c r="R242" s="3">
        <v>224864.38889786301</v>
      </c>
      <c r="S242" s="22" t="str">
        <f t="shared" si="3"/>
        <v>Yes</v>
      </c>
    </row>
    <row r="243" spans="1:19" x14ac:dyDescent="0.3">
      <c r="A243" s="2" t="s">
        <v>373</v>
      </c>
      <c r="B243" s="2" t="s">
        <v>315</v>
      </c>
      <c r="C243" s="2" t="s">
        <v>380</v>
      </c>
      <c r="D243" s="4" t="s">
        <v>241</v>
      </c>
      <c r="E243" s="2" t="s">
        <v>10</v>
      </c>
      <c r="F243" s="2" t="s">
        <v>860</v>
      </c>
      <c r="G243" s="2" t="s">
        <v>602</v>
      </c>
      <c r="H243" s="3">
        <v>4500000</v>
      </c>
      <c r="I243" s="3">
        <v>2595234.7799411509</v>
      </c>
      <c r="J243" s="3">
        <v>86964.211709797295</v>
      </c>
      <c r="K243" s="3">
        <v>211554.813933361</v>
      </c>
      <c r="L243" s="3">
        <v>1997259.1499874401</v>
      </c>
      <c r="M243" s="3">
        <v>3605494276.1060801</v>
      </c>
      <c r="N243" s="3">
        <v>2487975.0562937902</v>
      </c>
      <c r="O243" s="3">
        <v>1413054.61969867</v>
      </c>
      <c r="P243" s="3">
        <v>2510166.7276210799</v>
      </c>
      <c r="Q243" s="3">
        <v>427101.50991443399</v>
      </c>
      <c r="R243" s="3">
        <v>2023779.5000807701</v>
      </c>
      <c r="S243" s="22" t="str">
        <f t="shared" si="3"/>
        <v>Yes</v>
      </c>
    </row>
    <row r="244" spans="1:19" x14ac:dyDescent="0.3">
      <c r="A244" s="2" t="s">
        <v>373</v>
      </c>
      <c r="B244" s="2" t="s">
        <v>315</v>
      </c>
      <c r="C244" s="2" t="s">
        <v>381</v>
      </c>
      <c r="D244" s="4" t="s">
        <v>241</v>
      </c>
      <c r="E244" s="2" t="s">
        <v>10</v>
      </c>
      <c r="F244" s="2" t="s">
        <v>861</v>
      </c>
      <c r="G244" s="2" t="s">
        <v>603</v>
      </c>
      <c r="H244" s="3">
        <v>400000</v>
      </c>
      <c r="I244" s="3">
        <v>230687.53599476954</v>
      </c>
      <c r="J244" s="3">
        <v>7730.1521519819798</v>
      </c>
      <c r="K244" s="3">
        <v>18804.8723496321</v>
      </c>
      <c r="L244" s="3">
        <v>177534.146665551</v>
      </c>
      <c r="M244" s="3">
        <v>320488380.09831798</v>
      </c>
      <c r="N244" s="3">
        <v>221153.33833722601</v>
      </c>
      <c r="O244" s="3">
        <v>125604.85508432701</v>
      </c>
      <c r="P244" s="3">
        <v>223125.931344096</v>
      </c>
      <c r="Q244" s="3">
        <v>37964.578659060797</v>
      </c>
      <c r="R244" s="3">
        <v>179891.511118291</v>
      </c>
      <c r="S244" s="22" t="str">
        <f t="shared" si="3"/>
        <v>Yes</v>
      </c>
    </row>
    <row r="245" spans="1:19" x14ac:dyDescent="0.3">
      <c r="A245" s="14" t="s">
        <v>373</v>
      </c>
      <c r="B245" s="14" t="s">
        <v>382</v>
      </c>
      <c r="C245" s="14" t="s">
        <v>383</v>
      </c>
      <c r="D245" s="23" t="s">
        <v>241</v>
      </c>
      <c r="E245" s="14" t="s">
        <v>10</v>
      </c>
      <c r="F245" s="14" t="s">
        <v>862</v>
      </c>
      <c r="G245" s="14" t="s">
        <v>604</v>
      </c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6" t="str">
        <f t="shared" si="3"/>
        <v>No</v>
      </c>
    </row>
    <row r="246" spans="1:19" x14ac:dyDescent="0.3">
      <c r="A246" s="14" t="s">
        <v>373</v>
      </c>
      <c r="B246" s="14" t="s">
        <v>382</v>
      </c>
      <c r="C246" s="14" t="s">
        <v>384</v>
      </c>
      <c r="D246" s="23" t="s">
        <v>244</v>
      </c>
      <c r="E246" s="14" t="s">
        <v>10</v>
      </c>
      <c r="F246" s="14" t="s">
        <v>863</v>
      </c>
      <c r="G246" s="14" t="s">
        <v>605</v>
      </c>
      <c r="H246" s="15">
        <v>150000</v>
      </c>
      <c r="I246" s="15">
        <v>63199.678056108205</v>
      </c>
      <c r="J246" s="15">
        <v>2302.4971102310201</v>
      </c>
      <c r="K246" s="15">
        <v>3826.0055149407199</v>
      </c>
      <c r="L246" s="15">
        <v>898.55394422108498</v>
      </c>
      <c r="M246" s="15">
        <v>87801720.000150293</v>
      </c>
      <c r="N246" s="15">
        <v>72169.776270404895</v>
      </c>
      <c r="O246" s="15">
        <v>1.45560963126464</v>
      </c>
      <c r="P246" s="15">
        <v>13704.697505866099</v>
      </c>
      <c r="Q246" s="15">
        <v>46151.3108224147</v>
      </c>
      <c r="R246" s="15">
        <v>1415.12226666216</v>
      </c>
      <c r="S246" s="16" t="str">
        <f t="shared" si="3"/>
        <v>No</v>
      </c>
    </row>
    <row r="247" spans="1:19" x14ac:dyDescent="0.3">
      <c r="A247" s="2" t="s">
        <v>373</v>
      </c>
      <c r="B247" s="2" t="s">
        <v>324</v>
      </c>
      <c r="C247" s="2" t="s">
        <v>385</v>
      </c>
      <c r="D247" s="4" t="s">
        <v>241</v>
      </c>
      <c r="E247" s="2" t="s">
        <v>10</v>
      </c>
      <c r="F247" s="2" t="s">
        <v>864</v>
      </c>
      <c r="G247" s="2" t="s">
        <v>606</v>
      </c>
      <c r="H247" s="3">
        <v>944592</v>
      </c>
      <c r="I247" s="3">
        <v>236174.96580140965</v>
      </c>
      <c r="J247" s="3">
        <v>34650.533354909603</v>
      </c>
      <c r="K247" s="3">
        <v>75913.164727910407</v>
      </c>
      <c r="L247" s="3">
        <v>689265.89482766401</v>
      </c>
      <c r="M247" s="3">
        <v>331948886.54111701</v>
      </c>
      <c r="N247" s="3">
        <v>593821.95348836901</v>
      </c>
      <c r="O247" s="3">
        <v>1076884.2331121301</v>
      </c>
      <c r="P247" s="3">
        <v>451917.06508397899</v>
      </c>
      <c r="Q247" s="3">
        <v>135974.33901711201</v>
      </c>
      <c r="R247" s="3">
        <v>674980.13423573005</v>
      </c>
      <c r="S247" s="22" t="str">
        <f t="shared" si="3"/>
        <v>Yes</v>
      </c>
    </row>
    <row r="248" spans="1:19" x14ac:dyDescent="0.3">
      <c r="A248" s="2" t="s">
        <v>373</v>
      </c>
      <c r="B248" s="2" t="s">
        <v>324</v>
      </c>
      <c r="C248" s="2" t="s">
        <v>386</v>
      </c>
      <c r="D248" s="4" t="s">
        <v>241</v>
      </c>
      <c r="E248" s="2" t="s">
        <v>10</v>
      </c>
      <c r="F248" s="2" t="s">
        <v>865</v>
      </c>
      <c r="G248" s="2" t="s">
        <v>607</v>
      </c>
      <c r="H248" s="3">
        <v>334548</v>
      </c>
      <c r="I248" s="3">
        <v>83646.550530737077</v>
      </c>
      <c r="J248" s="3">
        <v>12272.2473118746</v>
      </c>
      <c r="K248" s="3">
        <v>26886.314338246499</v>
      </c>
      <c r="L248" s="3">
        <v>244118.65290284599</v>
      </c>
      <c r="M248" s="3">
        <v>117566987.75191499</v>
      </c>
      <c r="N248" s="3">
        <v>210315.085132657</v>
      </c>
      <c r="O248" s="3">
        <v>381402.19948845502</v>
      </c>
      <c r="P248" s="3">
        <v>160056.35267895</v>
      </c>
      <c r="Q248" s="3">
        <v>48158.298153591197</v>
      </c>
      <c r="R248" s="3">
        <v>239059.03707451999</v>
      </c>
      <c r="S248" s="22" t="str">
        <f t="shared" si="3"/>
        <v>Yes</v>
      </c>
    </row>
    <row r="249" spans="1:19" x14ac:dyDescent="0.3">
      <c r="A249" s="14" t="s">
        <v>373</v>
      </c>
      <c r="B249" s="14" t="s">
        <v>324</v>
      </c>
      <c r="C249" s="14" t="s">
        <v>387</v>
      </c>
      <c r="D249" s="23" t="s">
        <v>241</v>
      </c>
      <c r="E249" s="14" t="s">
        <v>10</v>
      </c>
      <c r="F249" s="14" t="s">
        <v>866</v>
      </c>
      <c r="G249" s="14" t="s">
        <v>608</v>
      </c>
      <c r="H249" s="15">
        <v>178440</v>
      </c>
      <c r="I249" s="15">
        <v>44615.094027478037</v>
      </c>
      <c r="J249" s="15">
        <v>6545.7268025243502</v>
      </c>
      <c r="K249" s="15">
        <v>14340.5249187462</v>
      </c>
      <c r="L249" s="15">
        <v>130207.122517497</v>
      </c>
      <c r="M249" s="15">
        <v>62707453.921266504</v>
      </c>
      <c r="N249" s="15">
        <v>112177.09802799999</v>
      </c>
      <c r="O249" s="15">
        <v>203430.92314621501</v>
      </c>
      <c r="P249" s="15">
        <v>85370.277425158507</v>
      </c>
      <c r="Q249" s="15">
        <v>25686.498566802999</v>
      </c>
      <c r="R249" s="15">
        <v>127508.44296058299</v>
      </c>
      <c r="S249" s="16" t="str">
        <f t="shared" si="3"/>
        <v>No</v>
      </c>
    </row>
    <row r="250" spans="1:19" x14ac:dyDescent="0.3">
      <c r="A250" s="14" t="s">
        <v>373</v>
      </c>
      <c r="B250" s="14" t="s">
        <v>324</v>
      </c>
      <c r="C250" s="14" t="s">
        <v>388</v>
      </c>
      <c r="D250" s="23" t="s">
        <v>241</v>
      </c>
      <c r="E250" s="14" t="s">
        <v>10</v>
      </c>
      <c r="F250" s="14" t="s">
        <v>867</v>
      </c>
      <c r="G250" s="14" t="s">
        <v>609</v>
      </c>
      <c r="H250" s="15">
        <v>44604</v>
      </c>
      <c r="I250" s="15">
        <v>11152.273335584121</v>
      </c>
      <c r="J250" s="15">
        <v>1636.2116022180901</v>
      </c>
      <c r="K250" s="15">
        <v>3584.6490331526302</v>
      </c>
      <c r="L250" s="15">
        <v>32547.4024477161</v>
      </c>
      <c r="M250" s="15">
        <v>15674754.957992399</v>
      </c>
      <c r="N250" s="15">
        <v>28040.5025803682</v>
      </c>
      <c r="O250" s="15">
        <v>50850.890473065301</v>
      </c>
      <c r="P250" s="15">
        <v>21339.698802240298</v>
      </c>
      <c r="Q250" s="15">
        <v>6420.7609396642101</v>
      </c>
      <c r="R250" s="15">
        <v>31872.823300907101</v>
      </c>
      <c r="S250" s="16" t="str">
        <f t="shared" si="3"/>
        <v>No</v>
      </c>
    </row>
    <row r="251" spans="1:19" x14ac:dyDescent="0.3">
      <c r="A251" s="2" t="s">
        <v>7</v>
      </c>
      <c r="B251" s="2" t="s">
        <v>6</v>
      </c>
      <c r="C251" s="2" t="s">
        <v>11</v>
      </c>
      <c r="D251" s="4" t="s">
        <v>239</v>
      </c>
      <c r="E251" s="2" t="s">
        <v>14</v>
      </c>
      <c r="F251" s="2" t="s">
        <v>13</v>
      </c>
      <c r="G251" s="2" t="s">
        <v>12</v>
      </c>
      <c r="H251" s="3">
        <v>110000</v>
      </c>
      <c r="I251" s="3">
        <v>294224.50041204866</v>
      </c>
      <c r="J251" s="3">
        <v>8818.2221444195202</v>
      </c>
      <c r="K251" s="3">
        <v>6864.0495110601896</v>
      </c>
      <c r="L251" s="3">
        <v>228846.64148070701</v>
      </c>
      <c r="M251" s="3">
        <v>318655745.11990601</v>
      </c>
      <c r="N251" s="3">
        <v>5411.77287419805</v>
      </c>
      <c r="O251" s="3">
        <v>58857.965737442901</v>
      </c>
      <c r="P251" s="3">
        <v>103445.51693922799</v>
      </c>
      <c r="Q251" s="3">
        <v>1675.1439983007399</v>
      </c>
      <c r="R251" s="3">
        <v>154.32690961746599</v>
      </c>
      <c r="S251" s="22" t="str">
        <f t="shared" si="3"/>
        <v>Yes</v>
      </c>
    </row>
    <row r="252" spans="1:19" x14ac:dyDescent="0.3">
      <c r="A252" s="2" t="s">
        <v>7</v>
      </c>
      <c r="B252" s="2" t="s">
        <v>6</v>
      </c>
      <c r="C252" s="2" t="s">
        <v>11</v>
      </c>
      <c r="D252" s="4" t="s">
        <v>238</v>
      </c>
      <c r="E252" s="2" t="s">
        <v>10</v>
      </c>
      <c r="F252" s="2" t="s">
        <v>9</v>
      </c>
      <c r="G252" s="2" t="s">
        <v>8</v>
      </c>
      <c r="H252" s="3">
        <v>758851</v>
      </c>
      <c r="I252" s="3">
        <v>4702960.4082174962</v>
      </c>
      <c r="J252" s="3">
        <v>148144.23594380787</v>
      </c>
      <c r="K252" s="3">
        <v>58866.435870289926</v>
      </c>
      <c r="L252" s="3">
        <v>2567216.724309782</v>
      </c>
      <c r="M252" s="3">
        <v>5322608494.6233044</v>
      </c>
      <c r="N252" s="3">
        <v>2212.83656562543</v>
      </c>
      <c r="O252" s="3">
        <v>1663561.1245086433</v>
      </c>
      <c r="P252" s="3">
        <v>2994440.1670733942</v>
      </c>
      <c r="Q252" s="3">
        <v>198137.93549748574</v>
      </c>
      <c r="R252" s="3">
        <v>33484.565843029101</v>
      </c>
      <c r="S252" s="22" t="str">
        <f t="shared" si="3"/>
        <v>Yes</v>
      </c>
    </row>
    <row r="253" spans="1:19" x14ac:dyDescent="0.3">
      <c r="A253" s="14" t="s">
        <v>7</v>
      </c>
      <c r="B253" s="14" t="s">
        <v>6</v>
      </c>
      <c r="C253" s="14" t="s">
        <v>17</v>
      </c>
      <c r="D253" s="23" t="s">
        <v>239</v>
      </c>
      <c r="E253" s="14" t="s">
        <v>14</v>
      </c>
      <c r="F253" s="14" t="s">
        <v>19</v>
      </c>
      <c r="G253" s="14" t="s">
        <v>18</v>
      </c>
      <c r="H253" s="15">
        <v>5046</v>
      </c>
      <c r="I253" s="15">
        <v>13496.880264356339</v>
      </c>
      <c r="J253" s="15">
        <v>952.89374311238896</v>
      </c>
      <c r="K253" s="15">
        <v>972.64886927476198</v>
      </c>
      <c r="L253" s="15">
        <v>2055.8041529050602</v>
      </c>
      <c r="M253" s="15">
        <v>44796179.389461704</v>
      </c>
      <c r="N253" s="15">
        <v>0.54523691757098403</v>
      </c>
      <c r="O253" s="15">
        <v>0</v>
      </c>
      <c r="P253" s="15">
        <v>1240.18140131369</v>
      </c>
      <c r="Q253" s="15">
        <v>0</v>
      </c>
      <c r="R253" s="15">
        <v>224.078204369617</v>
      </c>
      <c r="S253" s="16" t="str">
        <f t="shared" si="3"/>
        <v>No</v>
      </c>
    </row>
    <row r="254" spans="1:19" x14ac:dyDescent="0.3">
      <c r="A254" s="2" t="s">
        <v>7</v>
      </c>
      <c r="B254" s="2" t="s">
        <v>6</v>
      </c>
      <c r="C254" s="2" t="s">
        <v>17</v>
      </c>
      <c r="D254" s="4" t="s">
        <v>238</v>
      </c>
      <c r="E254" s="2" t="s">
        <v>10</v>
      </c>
      <c r="F254" s="2" t="s">
        <v>16</v>
      </c>
      <c r="G254" s="2" t="s">
        <v>15</v>
      </c>
      <c r="H254" s="3">
        <v>489000</v>
      </c>
      <c r="I254" s="3">
        <v>850831.60883583897</v>
      </c>
      <c r="J254" s="3">
        <v>36458.2823615659</v>
      </c>
      <c r="K254" s="3">
        <v>23458.947047415299</v>
      </c>
      <c r="L254" s="3">
        <v>473907.09760538099</v>
      </c>
      <c r="M254" s="3">
        <v>1116722018.2293601</v>
      </c>
      <c r="N254" s="3">
        <v>865.90669489117795</v>
      </c>
      <c r="O254" s="3">
        <v>21250.7024237121</v>
      </c>
      <c r="P254" s="3">
        <v>212216.521976508</v>
      </c>
      <c r="Q254" s="3">
        <v>6664.4693845069696</v>
      </c>
      <c r="R254" s="3">
        <v>22752.584407363302</v>
      </c>
      <c r="S254" s="22" t="str">
        <f t="shared" si="3"/>
        <v>Yes</v>
      </c>
    </row>
    <row r="255" spans="1:19" x14ac:dyDescent="0.3">
      <c r="A255" s="2" t="s">
        <v>7</v>
      </c>
      <c r="B255" s="2" t="s">
        <v>6</v>
      </c>
      <c r="C255" s="2" t="s">
        <v>22</v>
      </c>
      <c r="D255" s="4" t="s">
        <v>239</v>
      </c>
      <c r="E255" s="2" t="s">
        <v>25</v>
      </c>
      <c r="F255" s="2" t="s">
        <v>24</v>
      </c>
      <c r="G255" s="2" t="s">
        <v>23</v>
      </c>
      <c r="H255" s="3">
        <v>359634</v>
      </c>
      <c r="I255" s="3">
        <v>961937.58164715185</v>
      </c>
      <c r="J255" s="3">
        <v>8569.6510901121001</v>
      </c>
      <c r="K255" s="3">
        <v>7379.1487256174296</v>
      </c>
      <c r="L255" s="3">
        <v>40186.590448706382</v>
      </c>
      <c r="M255" s="3">
        <v>1400453274.6064379</v>
      </c>
      <c r="N255" s="3">
        <v>2.1215183590148001</v>
      </c>
      <c r="O255" s="3">
        <v>0</v>
      </c>
      <c r="P255" s="3">
        <v>107661.36693615165</v>
      </c>
      <c r="Q255" s="3">
        <v>0</v>
      </c>
      <c r="R255" s="3">
        <v>942.3036804648915</v>
      </c>
      <c r="S255" s="22" t="str">
        <f t="shared" si="3"/>
        <v>Yes</v>
      </c>
    </row>
    <row r="256" spans="1:19" x14ac:dyDescent="0.3">
      <c r="A256" s="2" t="s">
        <v>7</v>
      </c>
      <c r="B256" s="2" t="s">
        <v>6</v>
      </c>
      <c r="C256" s="2" t="s">
        <v>22</v>
      </c>
      <c r="D256" s="4" t="s">
        <v>240</v>
      </c>
      <c r="E256" s="2" t="s">
        <v>10</v>
      </c>
      <c r="F256" s="2" t="s">
        <v>21</v>
      </c>
      <c r="G256" s="2" t="s">
        <v>20</v>
      </c>
      <c r="H256" s="3">
        <v>1078000</v>
      </c>
      <c r="I256" s="3">
        <v>6004165.4915655162</v>
      </c>
      <c r="J256" s="3">
        <v>83651.250425555598</v>
      </c>
      <c r="K256" s="3">
        <v>42890.681895951595</v>
      </c>
      <c r="L256" s="3">
        <v>530427.18246331578</v>
      </c>
      <c r="M256" s="3">
        <v>8341435803.7864914</v>
      </c>
      <c r="N256" s="3">
        <v>0</v>
      </c>
      <c r="O256" s="3">
        <v>0.19951133143688099</v>
      </c>
      <c r="P256" s="3">
        <v>902148.79869722493</v>
      </c>
      <c r="Q256" s="3">
        <v>87624.367267855123</v>
      </c>
      <c r="R256" s="3">
        <v>3.6255997687616501</v>
      </c>
      <c r="S256" s="22" t="str">
        <f t="shared" si="3"/>
        <v>Yes</v>
      </c>
    </row>
    <row r="257" spans="1:19" x14ac:dyDescent="0.3">
      <c r="A257" s="2" t="s">
        <v>7</v>
      </c>
      <c r="B257" s="2" t="s">
        <v>27</v>
      </c>
      <c r="C257" s="2" t="s">
        <v>36</v>
      </c>
      <c r="D257" s="4" t="s">
        <v>239</v>
      </c>
      <c r="E257" s="2" t="s">
        <v>25</v>
      </c>
      <c r="F257" s="2" t="s">
        <v>868</v>
      </c>
      <c r="G257" s="2" t="s">
        <v>32</v>
      </c>
      <c r="H257" s="3">
        <v>299196</v>
      </c>
      <c r="I257" s="3">
        <v>1009646.0834831183</v>
      </c>
      <c r="J257" s="3">
        <v>18725.948582542602</v>
      </c>
      <c r="K257" s="3">
        <v>13733.8703066773</v>
      </c>
      <c r="L257" s="3">
        <v>465634.68680083298</v>
      </c>
      <c r="M257" s="3">
        <v>1402675859.24301</v>
      </c>
      <c r="N257" s="3">
        <v>39401.535323770702</v>
      </c>
      <c r="O257" s="3">
        <v>23363.991746485499</v>
      </c>
      <c r="P257" s="3">
        <v>213021.19376414601</v>
      </c>
      <c r="Q257" s="3">
        <v>6621.4721212775603</v>
      </c>
      <c r="R257" s="3">
        <v>2485.2626437813301</v>
      </c>
      <c r="S257" s="22" t="str">
        <f t="shared" si="3"/>
        <v>Yes</v>
      </c>
    </row>
    <row r="258" spans="1:19" x14ac:dyDescent="0.3">
      <c r="A258" s="2" t="s">
        <v>7</v>
      </c>
      <c r="B258" s="2" t="s">
        <v>27</v>
      </c>
      <c r="C258" s="2" t="s">
        <v>36</v>
      </c>
      <c r="D258" s="4" t="s">
        <v>240</v>
      </c>
      <c r="E258" s="2" t="s">
        <v>10</v>
      </c>
      <c r="F258" s="2" t="s">
        <v>869</v>
      </c>
      <c r="G258" s="2" t="s">
        <v>28</v>
      </c>
      <c r="H258" s="3">
        <v>536210</v>
      </c>
      <c r="I258" s="3">
        <v>570129.10029455193</v>
      </c>
      <c r="J258" s="3">
        <v>81058.143916906018</v>
      </c>
      <c r="K258" s="3">
        <v>26908.403393483724</v>
      </c>
      <c r="L258" s="3">
        <v>432572.41777445428</v>
      </c>
      <c r="M258" s="3">
        <v>791638027.83039558</v>
      </c>
      <c r="N258" s="3">
        <v>26245.5777993263</v>
      </c>
      <c r="O258" s="3">
        <v>1697.5885271480979</v>
      </c>
      <c r="P258" s="3">
        <v>831598.35685375845</v>
      </c>
      <c r="Q258" s="3">
        <v>112364.74812758778</v>
      </c>
      <c r="R258" s="3">
        <v>1555.9873927540259</v>
      </c>
      <c r="S258" s="22" t="str">
        <f t="shared" si="3"/>
        <v>Yes</v>
      </c>
    </row>
    <row r="259" spans="1:19" x14ac:dyDescent="0.3">
      <c r="A259" s="2" t="s">
        <v>7</v>
      </c>
      <c r="B259" s="2" t="s">
        <v>27</v>
      </c>
      <c r="C259" s="2" t="s">
        <v>48</v>
      </c>
      <c r="D259" s="4" t="s">
        <v>239</v>
      </c>
      <c r="E259" s="2" t="s">
        <v>25</v>
      </c>
      <c r="F259" s="2" t="s">
        <v>870</v>
      </c>
      <c r="G259" s="2" t="s">
        <v>37</v>
      </c>
      <c r="H259" s="3">
        <v>897586</v>
      </c>
      <c r="I259" s="3">
        <v>3028931.5013879808</v>
      </c>
      <c r="J259" s="3">
        <v>56177.720572501399</v>
      </c>
      <c r="K259" s="3">
        <v>41201.519114858602</v>
      </c>
      <c r="L259" s="3">
        <v>1396900.9478295499</v>
      </c>
      <c r="M259" s="3">
        <v>4208018201.4281602</v>
      </c>
      <c r="N259" s="3">
        <v>118204.34258854399</v>
      </c>
      <c r="O259" s="3">
        <v>70091.819060953101</v>
      </c>
      <c r="P259" s="3">
        <v>639062.15733494097</v>
      </c>
      <c r="Q259" s="3">
        <v>19864.3721020636</v>
      </c>
      <c r="R259" s="3">
        <v>7455.7713184036902</v>
      </c>
      <c r="S259" s="22" t="str">
        <f t="shared" si="3"/>
        <v>Yes</v>
      </c>
    </row>
    <row r="260" spans="1:19" x14ac:dyDescent="0.3">
      <c r="A260" s="2" t="s">
        <v>7</v>
      </c>
      <c r="B260" s="2" t="s">
        <v>27</v>
      </c>
      <c r="C260" s="2" t="s">
        <v>48</v>
      </c>
      <c r="D260" s="4" t="s">
        <v>238</v>
      </c>
      <c r="E260" s="2" t="s">
        <v>25</v>
      </c>
      <c r="F260" s="2" t="s">
        <v>871</v>
      </c>
      <c r="G260" s="2" t="s">
        <v>40</v>
      </c>
      <c r="H260" s="3">
        <v>578455</v>
      </c>
      <c r="I260" s="3">
        <v>394055.1762601494</v>
      </c>
      <c r="J260" s="3">
        <v>48017.2705462183</v>
      </c>
      <c r="K260" s="3">
        <v>21885.973601419202</v>
      </c>
      <c r="L260" s="3">
        <v>650324.49501874903</v>
      </c>
      <c r="M260" s="3">
        <v>547450731.96162105</v>
      </c>
      <c r="N260" s="3">
        <v>7504.4890773232</v>
      </c>
      <c r="O260" s="3">
        <v>120440.4396197038</v>
      </c>
      <c r="P260" s="3">
        <v>901668.43144150102</v>
      </c>
      <c r="Q260" s="3">
        <v>86825.881095909499</v>
      </c>
      <c r="R260" s="3">
        <v>18004.514795418581</v>
      </c>
      <c r="S260" s="22" t="str">
        <f t="shared" si="3"/>
        <v>Yes</v>
      </c>
    </row>
    <row r="261" spans="1:19" x14ac:dyDescent="0.3">
      <c r="A261" s="2" t="s">
        <v>7</v>
      </c>
      <c r="B261" s="2" t="s">
        <v>27</v>
      </c>
      <c r="C261" s="2" t="s">
        <v>48</v>
      </c>
      <c r="D261" s="4" t="s">
        <v>242</v>
      </c>
      <c r="E261" s="2" t="s">
        <v>14</v>
      </c>
      <c r="F261" s="2" t="s">
        <v>872</v>
      </c>
      <c r="G261" s="2" t="s">
        <v>42</v>
      </c>
      <c r="H261" s="3">
        <v>312825</v>
      </c>
      <c r="I261" s="3">
        <v>1031548.0527270227</v>
      </c>
      <c r="J261" s="3">
        <v>22801.258665461868</v>
      </c>
      <c r="K261" s="3">
        <v>20401.366572475166</v>
      </c>
      <c r="L261" s="3">
        <v>474947.39179274772</v>
      </c>
      <c r="M261" s="3">
        <v>1912002367.453634</v>
      </c>
      <c r="N261" s="3">
        <v>31657.789670524089</v>
      </c>
      <c r="O261" s="3">
        <v>0</v>
      </c>
      <c r="P261" s="3">
        <v>178028.01137725584</v>
      </c>
      <c r="Q261" s="3">
        <v>242977.52347034213</v>
      </c>
      <c r="R261" s="3">
        <v>51616.30383659451</v>
      </c>
      <c r="S261" s="22" t="str">
        <f t="shared" si="3"/>
        <v>Yes</v>
      </c>
    </row>
    <row r="262" spans="1:19" x14ac:dyDescent="0.3">
      <c r="A262" s="2" t="s">
        <v>7</v>
      </c>
      <c r="B262" s="2" t="s">
        <v>27</v>
      </c>
      <c r="C262" s="2" t="s">
        <v>48</v>
      </c>
      <c r="D262" s="4" t="s">
        <v>240</v>
      </c>
      <c r="E262" s="2" t="s">
        <v>10</v>
      </c>
      <c r="F262" s="2" t="s">
        <v>73</v>
      </c>
      <c r="G262" s="2" t="s">
        <v>72</v>
      </c>
      <c r="H262" s="3">
        <v>1801777</v>
      </c>
      <c r="I262" s="3">
        <v>1915752.2238328573</v>
      </c>
      <c r="J262" s="3">
        <v>203662.31864915881</v>
      </c>
      <c r="K262" s="3">
        <v>89976.272403176947</v>
      </c>
      <c r="L262" s="3">
        <v>1065522.1620920801</v>
      </c>
      <c r="M262" s="3">
        <v>4574988994.1552067</v>
      </c>
      <c r="N262" s="3">
        <v>52491.095385801003</v>
      </c>
      <c r="O262" s="3">
        <v>3617.0603333095523</v>
      </c>
      <c r="P262" s="3">
        <v>2334080.5991405076</v>
      </c>
      <c r="Q262" s="3">
        <v>467516.41049237805</v>
      </c>
      <c r="R262" s="3">
        <v>3554.4694829384948</v>
      </c>
      <c r="S262" s="22" t="str">
        <f t="shared" si="3"/>
        <v>Yes</v>
      </c>
    </row>
    <row r="263" spans="1:19" x14ac:dyDescent="0.3">
      <c r="A263" s="2" t="s">
        <v>7</v>
      </c>
      <c r="B263" s="2" t="s">
        <v>27</v>
      </c>
      <c r="C263" s="2" t="s">
        <v>74</v>
      </c>
      <c r="D263" s="4" t="s">
        <v>239</v>
      </c>
      <c r="E263" s="2" t="s">
        <v>25</v>
      </c>
      <c r="F263" s="2" t="s">
        <v>873</v>
      </c>
      <c r="G263" s="2" t="s">
        <v>52</v>
      </c>
      <c r="H263" s="3">
        <v>598391</v>
      </c>
      <c r="I263" s="3">
        <v>2019288.7924355499</v>
      </c>
      <c r="J263" s="3">
        <v>37451.834577522</v>
      </c>
      <c r="K263" s="3">
        <v>27467.694710767901</v>
      </c>
      <c r="L263" s="3">
        <v>931267.81731519604</v>
      </c>
      <c r="M263" s="3">
        <v>2805347030.3355799</v>
      </c>
      <c r="N263" s="3">
        <v>78802.938956157494</v>
      </c>
      <c r="O263" s="3">
        <v>46727.905403719298</v>
      </c>
      <c r="P263" s="3">
        <v>426041.675549543</v>
      </c>
      <c r="Q263" s="3">
        <v>13242.922111670599</v>
      </c>
      <c r="R263" s="3">
        <v>4970.5169810925099</v>
      </c>
      <c r="S263" s="22" t="str">
        <f t="shared" ref="S263:S326" si="4">IF(H263&gt;249999,"Yes",IF(I263&gt;249999,"Yes","No"))</f>
        <v>Yes</v>
      </c>
    </row>
    <row r="264" spans="1:19" x14ac:dyDescent="0.3">
      <c r="A264" s="2" t="s">
        <v>7</v>
      </c>
      <c r="B264" s="2" t="s">
        <v>27</v>
      </c>
      <c r="C264" s="2" t="s">
        <v>74</v>
      </c>
      <c r="D264" s="4" t="s">
        <v>240</v>
      </c>
      <c r="E264" s="2" t="s">
        <v>10</v>
      </c>
      <c r="F264" s="2" t="s">
        <v>874</v>
      </c>
      <c r="G264" s="2" t="s">
        <v>49</v>
      </c>
      <c r="H264" s="3">
        <v>2089376</v>
      </c>
      <c r="I264" s="3">
        <v>2221543.9082766641</v>
      </c>
      <c r="J264" s="3">
        <v>318373.24154867098</v>
      </c>
      <c r="K264" s="3">
        <v>103167.90637884272</v>
      </c>
      <c r="L264" s="3">
        <v>1689581.427966557</v>
      </c>
      <c r="M264" s="3">
        <v>2614147360.0311503</v>
      </c>
      <c r="N264" s="3">
        <v>104982.19077160201</v>
      </c>
      <c r="O264" s="3">
        <v>6346.6082393886445</v>
      </c>
      <c r="P264" s="3">
        <v>3267479.8987228265</v>
      </c>
      <c r="Q264" s="3">
        <v>377201.1980446293</v>
      </c>
      <c r="R264" s="3">
        <v>6111.2801638736373</v>
      </c>
      <c r="S264" s="22" t="str">
        <f t="shared" si="4"/>
        <v>Yes</v>
      </c>
    </row>
    <row r="265" spans="1:19" x14ac:dyDescent="0.3">
      <c r="A265" s="2" t="s">
        <v>7</v>
      </c>
      <c r="B265" s="2" t="s">
        <v>27</v>
      </c>
      <c r="C265" s="2" t="s">
        <v>65</v>
      </c>
      <c r="D265" s="4" t="s">
        <v>239</v>
      </c>
      <c r="E265" s="2" t="s">
        <v>25</v>
      </c>
      <c r="F265" s="2" t="s">
        <v>69</v>
      </c>
      <c r="G265" s="2" t="s">
        <v>68</v>
      </c>
      <c r="H265" s="3">
        <v>4188736</v>
      </c>
      <c r="I265" s="3">
        <v>14135018.17251816</v>
      </c>
      <c r="J265" s="3">
        <v>262162.77945509099</v>
      </c>
      <c r="K265" s="3">
        <v>192273.81707278901</v>
      </c>
      <c r="L265" s="3">
        <v>6518873.1649198998</v>
      </c>
      <c r="M265" s="3">
        <v>19637424524.198601</v>
      </c>
      <c r="N265" s="3">
        <v>551620.44100171805</v>
      </c>
      <c r="O265" s="3">
        <v>327095.25973678299</v>
      </c>
      <c r="P265" s="3">
        <v>2982291.0168680502</v>
      </c>
      <c r="Q265" s="3">
        <v>92700.432650809802</v>
      </c>
      <c r="R265" s="3">
        <v>34793.610561177396</v>
      </c>
      <c r="S265" s="22" t="str">
        <f t="shared" si="4"/>
        <v>Yes</v>
      </c>
    </row>
    <row r="266" spans="1:19" x14ac:dyDescent="0.3">
      <c r="A266" s="2" t="s">
        <v>7</v>
      </c>
      <c r="B266" s="2" t="s">
        <v>27</v>
      </c>
      <c r="C266" s="2" t="s">
        <v>65</v>
      </c>
      <c r="D266" s="4" t="s">
        <v>238</v>
      </c>
      <c r="E266" s="2" t="s">
        <v>25</v>
      </c>
      <c r="F266" s="2" t="s">
        <v>64</v>
      </c>
      <c r="G266" s="2" t="s">
        <v>63</v>
      </c>
      <c r="H266" s="3">
        <v>1156909</v>
      </c>
      <c r="I266" s="3">
        <v>788109.67130019306</v>
      </c>
      <c r="J266" s="3">
        <v>96034.446662903094</v>
      </c>
      <c r="K266" s="3">
        <v>43771.910960808302</v>
      </c>
      <c r="L266" s="3">
        <v>1300647.473492201</v>
      </c>
      <c r="M266" s="3">
        <v>1094900843.142144</v>
      </c>
      <c r="N266" s="3">
        <v>15008.9781546464</v>
      </c>
      <c r="O266" s="3">
        <v>240880.5642626223</v>
      </c>
      <c r="P266" s="3">
        <v>1803334.0879806601</v>
      </c>
      <c r="Q266" s="3">
        <v>173651.67019842929</v>
      </c>
      <c r="R266" s="3">
        <v>36009.006591364501</v>
      </c>
      <c r="S266" s="22" t="str">
        <f t="shared" si="4"/>
        <v>Yes</v>
      </c>
    </row>
    <row r="267" spans="1:19" x14ac:dyDescent="0.3">
      <c r="A267" s="2" t="s">
        <v>7</v>
      </c>
      <c r="B267" s="2" t="s">
        <v>27</v>
      </c>
      <c r="C267" s="2" t="s">
        <v>65</v>
      </c>
      <c r="D267" s="4" t="s">
        <v>242</v>
      </c>
      <c r="E267" s="2" t="s">
        <v>14</v>
      </c>
      <c r="F267" s="2" t="s">
        <v>71</v>
      </c>
      <c r="G267" s="2" t="s">
        <v>70</v>
      </c>
      <c r="H267" s="3">
        <v>604444</v>
      </c>
      <c r="I267" s="3">
        <v>1993168.804227707</v>
      </c>
      <c r="J267" s="3">
        <v>65874.785683333102</v>
      </c>
      <c r="K267" s="3">
        <v>66310.813287627243</v>
      </c>
      <c r="L267" s="3">
        <v>674410.06079046079</v>
      </c>
      <c r="M267" s="3">
        <v>2098208808.72258</v>
      </c>
      <c r="N267" s="3">
        <v>61994.810978290479</v>
      </c>
      <c r="O267" s="3">
        <v>0</v>
      </c>
      <c r="P267" s="3">
        <v>244139.61568920885</v>
      </c>
      <c r="Q267" s="3">
        <v>487733.85832333576</v>
      </c>
      <c r="R267" s="3">
        <v>30870.872892571038</v>
      </c>
      <c r="S267" s="22" t="str">
        <f t="shared" si="4"/>
        <v>Yes</v>
      </c>
    </row>
    <row r="268" spans="1:19" x14ac:dyDescent="0.3">
      <c r="A268" s="2" t="s">
        <v>7</v>
      </c>
      <c r="B268" s="2" t="s">
        <v>27</v>
      </c>
      <c r="C268" s="2" t="s">
        <v>65</v>
      </c>
      <c r="D268" s="4" t="s">
        <v>240</v>
      </c>
      <c r="E268" s="2" t="s">
        <v>10</v>
      </c>
      <c r="F268" s="2" t="s">
        <v>67</v>
      </c>
      <c r="G268" s="2" t="s">
        <v>66</v>
      </c>
      <c r="H268" s="3">
        <v>6928460</v>
      </c>
      <c r="I268" s="3">
        <v>7366734.4253684031</v>
      </c>
      <c r="J268" s="3">
        <v>1069672.1022596648</v>
      </c>
      <c r="K268" s="3">
        <v>353402.81702458882</v>
      </c>
      <c r="L268" s="3">
        <v>5626342.6494007986</v>
      </c>
      <c r="M268" s="3">
        <v>8793551344.2578735</v>
      </c>
      <c r="N268" s="3">
        <v>341192.089901281</v>
      </c>
      <c r="O268" s="3">
        <v>22290.570870373682</v>
      </c>
      <c r="P268" s="3">
        <v>10603043.534636836</v>
      </c>
      <c r="Q268" s="3">
        <v>1384168.740699847</v>
      </c>
      <c r="R268" s="3">
        <v>19897.979151823685</v>
      </c>
      <c r="S268" s="22" t="str">
        <f t="shared" si="4"/>
        <v>Yes</v>
      </c>
    </row>
    <row r="269" spans="1:19" x14ac:dyDescent="0.3">
      <c r="A269" s="14" t="s">
        <v>7</v>
      </c>
      <c r="B269" s="14" t="s">
        <v>389</v>
      </c>
      <c r="C269" s="14" t="s">
        <v>390</v>
      </c>
      <c r="D269" s="23" t="s">
        <v>238</v>
      </c>
      <c r="E269" s="14" t="s">
        <v>14</v>
      </c>
      <c r="F269" s="14" t="s">
        <v>875</v>
      </c>
      <c r="G269" s="14" t="s">
        <v>611</v>
      </c>
      <c r="H269" s="15">
        <v>150825</v>
      </c>
      <c r="I269" s="15">
        <v>43274.058581558995</v>
      </c>
      <c r="J269" s="15">
        <v>5381.0088737752039</v>
      </c>
      <c r="K269" s="15">
        <v>2624.212397471365</v>
      </c>
      <c r="L269" s="15">
        <v>116165.85129705636</v>
      </c>
      <c r="M269" s="15">
        <v>58993677.953985497</v>
      </c>
      <c r="N269" s="15">
        <v>52132.186804022727</v>
      </c>
      <c r="O269" s="15">
        <v>69694.583391955573</v>
      </c>
      <c r="P269" s="15">
        <v>65475.921809717387</v>
      </c>
      <c r="Q269" s="15">
        <v>14205.077326548355</v>
      </c>
      <c r="R269" s="15">
        <v>30400.272170622968</v>
      </c>
      <c r="S269" s="16" t="str">
        <f t="shared" si="4"/>
        <v>No</v>
      </c>
    </row>
    <row r="270" spans="1:19" x14ac:dyDescent="0.3">
      <c r="A270" s="14" t="s">
        <v>7</v>
      </c>
      <c r="B270" s="14" t="s">
        <v>389</v>
      </c>
      <c r="C270" s="14" t="s">
        <v>390</v>
      </c>
      <c r="D270" s="23" t="s">
        <v>238</v>
      </c>
      <c r="E270" s="14" t="s">
        <v>14</v>
      </c>
      <c r="F270" s="14" t="s">
        <v>876</v>
      </c>
      <c r="G270" s="14" t="s">
        <v>610</v>
      </c>
      <c r="H270" s="15">
        <v>75462</v>
      </c>
      <c r="I270" s="15">
        <v>21651.231617315461</v>
      </c>
      <c r="J270" s="15">
        <v>2690.5858480834008</v>
      </c>
      <c r="K270" s="15">
        <v>1312.2307929487088</v>
      </c>
      <c r="L270" s="15">
        <v>58083.359388557932</v>
      </c>
      <c r="M270" s="15">
        <v>29518423.184755839</v>
      </c>
      <c r="N270" s="15">
        <v>26066.241039024844</v>
      </c>
      <c r="O270" s="15">
        <v>34847.289523584193</v>
      </c>
      <c r="P270" s="15">
        <v>32737.80951150188</v>
      </c>
      <c r="Q270" s="15">
        <v>7102.4128963373387</v>
      </c>
      <c r="R270" s="15">
        <v>15200.32426732267</v>
      </c>
      <c r="S270" s="16" t="str">
        <f t="shared" si="4"/>
        <v>No</v>
      </c>
    </row>
    <row r="271" spans="1:19" x14ac:dyDescent="0.3">
      <c r="A271" s="14" t="s">
        <v>7</v>
      </c>
      <c r="B271" s="14" t="s">
        <v>389</v>
      </c>
      <c r="C271" s="14" t="s">
        <v>390</v>
      </c>
      <c r="D271" s="23" t="s">
        <v>242</v>
      </c>
      <c r="E271" s="14" t="s">
        <v>14</v>
      </c>
      <c r="F271" s="14" t="s">
        <v>877</v>
      </c>
      <c r="G271" s="14" t="s">
        <v>612</v>
      </c>
      <c r="H271" s="15">
        <v>70000</v>
      </c>
      <c r="I271" s="15">
        <v>5587.6248355527277</v>
      </c>
      <c r="J271" s="15">
        <v>3932.3967158191299</v>
      </c>
      <c r="K271" s="15">
        <v>4263.7205689488301</v>
      </c>
      <c r="L271" s="15">
        <v>43460.009277364697</v>
      </c>
      <c r="M271" s="15">
        <v>7762746.3678142997</v>
      </c>
      <c r="N271" s="15">
        <v>4343.2407208837403</v>
      </c>
      <c r="O271" s="15">
        <v>0</v>
      </c>
      <c r="P271" s="15">
        <v>22998.9185219586</v>
      </c>
      <c r="Q271" s="15">
        <v>32526.427523557599</v>
      </c>
      <c r="R271" s="15">
        <v>2908.9045843896101</v>
      </c>
      <c r="S271" s="16" t="str">
        <f t="shared" si="4"/>
        <v>No</v>
      </c>
    </row>
    <row r="272" spans="1:19" x14ac:dyDescent="0.3">
      <c r="A272" s="14" t="s">
        <v>7</v>
      </c>
      <c r="B272" s="14" t="s">
        <v>389</v>
      </c>
      <c r="C272" s="14" t="s">
        <v>391</v>
      </c>
      <c r="D272" s="23" t="s">
        <v>238</v>
      </c>
      <c r="E272" s="14" t="s">
        <v>14</v>
      </c>
      <c r="F272" s="14" t="s">
        <v>878</v>
      </c>
      <c r="G272" s="14" t="s">
        <v>614</v>
      </c>
      <c r="H272" s="15">
        <v>83081</v>
      </c>
      <c r="I272" s="15">
        <v>23837.242241103944</v>
      </c>
      <c r="J272" s="15">
        <v>3971.79077826914</v>
      </c>
      <c r="K272" s="15">
        <v>2015.1310493899259</v>
      </c>
      <c r="L272" s="15">
        <v>73211.130344512902</v>
      </c>
      <c r="M272" s="15">
        <v>35593356.38318105</v>
      </c>
      <c r="N272" s="15">
        <v>26407.171193292492</v>
      </c>
      <c r="O272" s="15">
        <v>34662.49062874099</v>
      </c>
      <c r="P272" s="15">
        <v>40938.616812970504</v>
      </c>
      <c r="Q272" s="15">
        <v>15744.651971011263</v>
      </c>
      <c r="R272" s="15">
        <v>18085.732343230749</v>
      </c>
      <c r="S272" s="16" t="str">
        <f t="shared" si="4"/>
        <v>No</v>
      </c>
    </row>
    <row r="273" spans="1:19" x14ac:dyDescent="0.3">
      <c r="A273" s="14" t="s">
        <v>7</v>
      </c>
      <c r="B273" s="14" t="s">
        <v>389</v>
      </c>
      <c r="C273" s="14" t="s">
        <v>391</v>
      </c>
      <c r="D273" s="23" t="s">
        <v>238</v>
      </c>
      <c r="E273" s="14" t="s">
        <v>14</v>
      </c>
      <c r="F273" s="14" t="s">
        <v>879</v>
      </c>
      <c r="G273" s="14" t="s">
        <v>613</v>
      </c>
      <c r="H273" s="15">
        <v>33129</v>
      </c>
      <c r="I273" s="15">
        <v>9505.2298143442258</v>
      </c>
      <c r="J273" s="15">
        <v>1583.7870517255469</v>
      </c>
      <c r="K273" s="15">
        <v>803.71015122452604</v>
      </c>
      <c r="L273" s="15">
        <v>29177.153410133298</v>
      </c>
      <c r="M273" s="15">
        <v>14198505.473370351</v>
      </c>
      <c r="N273" s="15">
        <v>10514.724411546651</v>
      </c>
      <c r="O273" s="15">
        <v>13800.491500412523</v>
      </c>
      <c r="P273" s="15">
        <v>16314.681012609261</v>
      </c>
      <c r="Q273" s="15">
        <v>6284.563564711294</v>
      </c>
      <c r="R273" s="15">
        <v>7206.2750364120202</v>
      </c>
      <c r="S273" s="16" t="str">
        <f t="shared" si="4"/>
        <v>No</v>
      </c>
    </row>
    <row r="274" spans="1:19" x14ac:dyDescent="0.3">
      <c r="A274" s="14" t="s">
        <v>7</v>
      </c>
      <c r="B274" s="14" t="s">
        <v>389</v>
      </c>
      <c r="C274" s="14" t="s">
        <v>391</v>
      </c>
      <c r="D274" s="23" t="s">
        <v>242</v>
      </c>
      <c r="E274" s="14" t="s">
        <v>14</v>
      </c>
      <c r="F274" s="14" t="s">
        <v>880</v>
      </c>
      <c r="G274" s="14" t="s">
        <v>615</v>
      </c>
      <c r="H274" s="15">
        <v>62000</v>
      </c>
      <c r="I274" s="15">
        <v>4949.0391400609878</v>
      </c>
      <c r="J274" s="15">
        <v>3482.9799482969502</v>
      </c>
      <c r="K274" s="15">
        <v>3776.4382182118202</v>
      </c>
      <c r="L274" s="15">
        <v>38493.151074237299</v>
      </c>
      <c r="M274" s="15">
        <v>6875575.3543498004</v>
      </c>
      <c r="N274" s="15">
        <v>3846.8703527827402</v>
      </c>
      <c r="O274" s="15">
        <v>0</v>
      </c>
      <c r="P274" s="15">
        <v>20370.470690877599</v>
      </c>
      <c r="Q274" s="15">
        <v>28809.121520865301</v>
      </c>
      <c r="R274" s="15">
        <v>2576.4583461736502</v>
      </c>
      <c r="S274" s="16" t="str">
        <f t="shared" si="4"/>
        <v>No</v>
      </c>
    </row>
    <row r="275" spans="1:19" x14ac:dyDescent="0.3">
      <c r="A275" s="14" t="s">
        <v>7</v>
      </c>
      <c r="B275" s="14" t="s">
        <v>389</v>
      </c>
      <c r="C275" s="14" t="s">
        <v>392</v>
      </c>
      <c r="D275" s="23" t="s">
        <v>238</v>
      </c>
      <c r="E275" s="14" t="s">
        <v>14</v>
      </c>
      <c r="F275" s="14" t="s">
        <v>881</v>
      </c>
      <c r="G275" s="14" t="s">
        <v>617</v>
      </c>
      <c r="H275" s="15">
        <v>186160</v>
      </c>
      <c r="I275" s="15">
        <v>53412.224402738415</v>
      </c>
      <c r="J275" s="15">
        <v>4356.0219382273708</v>
      </c>
      <c r="K275" s="15">
        <v>2154.892852377498</v>
      </c>
      <c r="L275" s="15">
        <v>100987.40543290041</v>
      </c>
      <c r="M275" s="15">
        <v>72925037.516147807</v>
      </c>
      <c r="N275" s="15">
        <v>49507.266394476901</v>
      </c>
      <c r="O275" s="15">
        <v>66413.546480757592</v>
      </c>
      <c r="P275" s="15">
        <v>56753.149721915135</v>
      </c>
      <c r="Q275" s="15">
        <v>7718.6523470722877</v>
      </c>
      <c r="R275" s="15">
        <v>27204.63325045013</v>
      </c>
      <c r="S275" s="16" t="str">
        <f t="shared" si="4"/>
        <v>No</v>
      </c>
    </row>
    <row r="276" spans="1:19" x14ac:dyDescent="0.3">
      <c r="A276" s="14" t="s">
        <v>7</v>
      </c>
      <c r="B276" s="14" t="s">
        <v>389</v>
      </c>
      <c r="C276" s="14" t="s">
        <v>392</v>
      </c>
      <c r="D276" s="23" t="s">
        <v>238</v>
      </c>
      <c r="E276" s="14" t="s">
        <v>14</v>
      </c>
      <c r="F276" s="14" t="s">
        <v>882</v>
      </c>
      <c r="G276" s="14" t="s">
        <v>616</v>
      </c>
      <c r="H276" s="15">
        <v>75444</v>
      </c>
      <c r="I276" s="15">
        <v>21646.067134938748</v>
      </c>
      <c r="J276" s="15">
        <v>1761.7730298766437</v>
      </c>
      <c r="K276" s="15">
        <v>872.02958682844496</v>
      </c>
      <c r="L276" s="15">
        <v>40816.986727168318</v>
      </c>
      <c r="M276" s="15">
        <v>29568517.954799809</v>
      </c>
      <c r="N276" s="15">
        <v>19999.760499534426</v>
      </c>
      <c r="O276" s="15">
        <v>26827.668074532176</v>
      </c>
      <c r="P276" s="15">
        <v>22936.151278150464</v>
      </c>
      <c r="Q276" s="15">
        <v>3129.2609076468166</v>
      </c>
      <c r="R276" s="15">
        <v>10994.241635021095</v>
      </c>
      <c r="S276" s="16" t="str">
        <f t="shared" si="4"/>
        <v>No</v>
      </c>
    </row>
    <row r="277" spans="1:19" x14ac:dyDescent="0.3">
      <c r="A277" s="2" t="s">
        <v>7</v>
      </c>
      <c r="B277" s="2" t="s">
        <v>298</v>
      </c>
      <c r="C277" s="2" t="s">
        <v>393</v>
      </c>
      <c r="D277" s="4" t="s">
        <v>239</v>
      </c>
      <c r="E277" s="2" t="s">
        <v>14</v>
      </c>
      <c r="F277" s="2" t="s">
        <v>883</v>
      </c>
      <c r="G277" s="2" t="s">
        <v>618</v>
      </c>
      <c r="H277" s="3">
        <v>305140</v>
      </c>
      <c r="I277" s="3">
        <v>129236.24477376352</v>
      </c>
      <c r="J277" s="3">
        <v>19838.605063881379</v>
      </c>
      <c r="K277" s="3">
        <v>12118.31367992521</v>
      </c>
      <c r="L277" s="3">
        <v>253363.21448507049</v>
      </c>
      <c r="M277" s="3">
        <v>187715154.19134492</v>
      </c>
      <c r="N277" s="3">
        <v>4600.3849678987999</v>
      </c>
      <c r="O277" s="3">
        <v>15046.2863913441</v>
      </c>
      <c r="P277" s="3">
        <v>73920.903998756999</v>
      </c>
      <c r="Q277" s="3">
        <v>67288.909408047548</v>
      </c>
      <c r="R277" s="3">
        <v>3406.5416859494412</v>
      </c>
      <c r="S277" s="22" t="str">
        <f t="shared" si="4"/>
        <v>Yes</v>
      </c>
    </row>
    <row r="278" spans="1:19" x14ac:dyDescent="0.3">
      <c r="A278" s="2" t="s">
        <v>7</v>
      </c>
      <c r="B278" s="2" t="s">
        <v>298</v>
      </c>
      <c r="C278" s="2" t="s">
        <v>393</v>
      </c>
      <c r="D278" s="4" t="s">
        <v>240</v>
      </c>
      <c r="E278" s="2" t="s">
        <v>10</v>
      </c>
      <c r="F278" s="2" t="s">
        <v>884</v>
      </c>
      <c r="G278" s="2" t="s">
        <v>620</v>
      </c>
      <c r="H278" s="3">
        <v>3220168</v>
      </c>
      <c r="I278" s="3">
        <v>1212469.7213203525</v>
      </c>
      <c r="J278" s="3">
        <v>298562.06237661449</v>
      </c>
      <c r="K278" s="3">
        <v>113184.44994579171</v>
      </c>
      <c r="L278" s="3">
        <v>1910520.0983082843</v>
      </c>
      <c r="M278" s="3">
        <v>1607221410.2935419</v>
      </c>
      <c r="N278" s="3">
        <v>159239.55325686</v>
      </c>
      <c r="O278" s="3">
        <v>22063.051724868426</v>
      </c>
      <c r="P278" s="3">
        <v>892205.56495334092</v>
      </c>
      <c r="Q278" s="3">
        <v>1520818.4261904708</v>
      </c>
      <c r="R278" s="3">
        <v>189502.65718810525</v>
      </c>
      <c r="S278" s="22" t="str">
        <f t="shared" si="4"/>
        <v>Yes</v>
      </c>
    </row>
    <row r="279" spans="1:19" x14ac:dyDescent="0.3">
      <c r="A279" s="2" t="s">
        <v>7</v>
      </c>
      <c r="B279" s="2" t="s">
        <v>298</v>
      </c>
      <c r="C279" s="2" t="s">
        <v>393</v>
      </c>
      <c r="D279" s="4" t="s">
        <v>240</v>
      </c>
      <c r="E279" s="2" t="s">
        <v>10</v>
      </c>
      <c r="F279" s="2" t="s">
        <v>885</v>
      </c>
      <c r="G279" s="2" t="s">
        <v>619</v>
      </c>
      <c r="H279" s="3">
        <v>869892</v>
      </c>
      <c r="I279" s="3">
        <v>327534.9953228542</v>
      </c>
      <c r="J279" s="3">
        <v>97304.64836852446</v>
      </c>
      <c r="K279" s="3">
        <v>29552.719690598373</v>
      </c>
      <c r="L279" s="3">
        <v>732894.2306669876</v>
      </c>
      <c r="M279" s="3">
        <v>426587525.3165499</v>
      </c>
      <c r="N279" s="3">
        <v>101943.07848686801</v>
      </c>
      <c r="O279" s="3">
        <v>8106.3497897488896</v>
      </c>
      <c r="P279" s="3">
        <v>376568.23255554982</v>
      </c>
      <c r="Q279" s="3">
        <v>242838.1070304871</v>
      </c>
      <c r="R279" s="3">
        <v>109865.00431844308</v>
      </c>
      <c r="S279" s="22" t="str">
        <f t="shared" si="4"/>
        <v>Yes</v>
      </c>
    </row>
    <row r="280" spans="1:19" x14ac:dyDescent="0.3">
      <c r="A280" s="14" t="s">
        <v>7</v>
      </c>
      <c r="B280" s="14" t="s">
        <v>298</v>
      </c>
      <c r="C280" s="14" t="s">
        <v>394</v>
      </c>
      <c r="D280" s="23" t="s">
        <v>239</v>
      </c>
      <c r="E280" s="14" t="s">
        <v>14</v>
      </c>
      <c r="F280" s="14" t="s">
        <v>886</v>
      </c>
      <c r="G280" s="14" t="s">
        <v>623</v>
      </c>
      <c r="H280" s="15">
        <v>35370</v>
      </c>
      <c r="I280" s="15">
        <v>14980.290940709236</v>
      </c>
      <c r="J280" s="15">
        <v>2299.8478105511099</v>
      </c>
      <c r="K280" s="15">
        <v>1200.59194196097</v>
      </c>
      <c r="L280" s="15">
        <v>11696.200052972499</v>
      </c>
      <c r="M280" s="15">
        <v>23040057.842746899</v>
      </c>
      <c r="N280" s="15">
        <v>0</v>
      </c>
      <c r="O280" s="15">
        <v>0</v>
      </c>
      <c r="P280" s="15">
        <v>5050.2050654230998</v>
      </c>
      <c r="Q280" s="15">
        <v>12172.8850559526</v>
      </c>
      <c r="R280" s="15">
        <v>579.51065851635099</v>
      </c>
      <c r="S280" s="16" t="str">
        <f t="shared" si="4"/>
        <v>No</v>
      </c>
    </row>
    <row r="281" spans="1:19" x14ac:dyDescent="0.3">
      <c r="A281" s="14" t="s">
        <v>7</v>
      </c>
      <c r="B281" s="14" t="s">
        <v>298</v>
      </c>
      <c r="C281" s="14" t="s">
        <v>394</v>
      </c>
      <c r="D281" s="23" t="s">
        <v>239</v>
      </c>
      <c r="E281" s="14" t="s">
        <v>14</v>
      </c>
      <c r="F281" s="14" t="s">
        <v>887</v>
      </c>
      <c r="G281" s="14" t="s">
        <v>621</v>
      </c>
      <c r="H281" s="15">
        <v>23580</v>
      </c>
      <c r="I281" s="15">
        <v>9986.8606271394892</v>
      </c>
      <c r="J281" s="15">
        <v>1533.2318737007399</v>
      </c>
      <c r="K281" s="15">
        <v>800.39462797398096</v>
      </c>
      <c r="L281" s="15">
        <v>7797.4667019816798</v>
      </c>
      <c r="M281" s="15">
        <v>15360038.5618312</v>
      </c>
      <c r="N281" s="15">
        <v>0</v>
      </c>
      <c r="O281" s="15">
        <v>0</v>
      </c>
      <c r="P281" s="15">
        <v>3366.8033769487301</v>
      </c>
      <c r="Q281" s="15">
        <v>8115.25670396842</v>
      </c>
      <c r="R281" s="15">
        <v>386.34043901090098</v>
      </c>
      <c r="S281" s="16" t="str">
        <f t="shared" si="4"/>
        <v>No</v>
      </c>
    </row>
    <row r="282" spans="1:19" x14ac:dyDescent="0.3">
      <c r="A282" s="14" t="s">
        <v>7</v>
      </c>
      <c r="B282" s="14" t="s">
        <v>298</v>
      </c>
      <c r="C282" s="14" t="s">
        <v>394</v>
      </c>
      <c r="D282" s="23" t="s">
        <v>239</v>
      </c>
      <c r="E282" s="14" t="s">
        <v>14</v>
      </c>
      <c r="F282" s="14" t="s">
        <v>888</v>
      </c>
      <c r="G282" s="14" t="s">
        <v>622</v>
      </c>
      <c r="H282" s="15">
        <v>69900</v>
      </c>
      <c r="I282" s="15">
        <v>29604.815853988566</v>
      </c>
      <c r="J282" s="15">
        <v>4543.65004456528</v>
      </c>
      <c r="K282" s="15">
        <v>3429.09399368001</v>
      </c>
      <c r="L282" s="15">
        <v>114590.08852152999</v>
      </c>
      <c r="M282" s="15">
        <v>38900907.418016903</v>
      </c>
      <c r="N282" s="15">
        <v>2760.2309807392799</v>
      </c>
      <c r="O282" s="15">
        <v>9027.7718348064609</v>
      </c>
      <c r="P282" s="15">
        <v>28191.886189900299</v>
      </c>
      <c r="Q282" s="15">
        <v>1420.1134657801499</v>
      </c>
      <c r="R282" s="15">
        <v>189.49090431734399</v>
      </c>
      <c r="S282" s="16" t="str">
        <f t="shared" si="4"/>
        <v>No</v>
      </c>
    </row>
    <row r="283" spans="1:19" x14ac:dyDescent="0.3">
      <c r="A283" s="2" t="s">
        <v>7</v>
      </c>
      <c r="B283" s="2" t="s">
        <v>298</v>
      </c>
      <c r="C283" s="2" t="s">
        <v>394</v>
      </c>
      <c r="D283" s="4" t="s">
        <v>240</v>
      </c>
      <c r="E283" s="2" t="s">
        <v>10</v>
      </c>
      <c r="F283" s="2" t="s">
        <v>889</v>
      </c>
      <c r="G283" s="2" t="s">
        <v>625</v>
      </c>
      <c r="H283" s="3">
        <v>941077</v>
      </c>
      <c r="I283" s="3">
        <v>354337.83825284702</v>
      </c>
      <c r="J283" s="3">
        <v>81833.316017452613</v>
      </c>
      <c r="K283" s="3">
        <v>35229.141664963267</v>
      </c>
      <c r="L283" s="3">
        <v>446106.03300165018</v>
      </c>
      <c r="M283" s="3">
        <v>566072668.22958195</v>
      </c>
      <c r="N283" s="3">
        <v>23811.521982334201</v>
      </c>
      <c r="O283" s="3">
        <v>5672.1736681101684</v>
      </c>
      <c r="P283" s="3">
        <v>190330.42690569098</v>
      </c>
      <c r="Q283" s="3">
        <v>428864.26732601889</v>
      </c>
      <c r="R283" s="3">
        <v>48248.284574342397</v>
      </c>
      <c r="S283" s="22" t="str">
        <f t="shared" si="4"/>
        <v>Yes</v>
      </c>
    </row>
    <row r="284" spans="1:19" x14ac:dyDescent="0.3">
      <c r="A284" s="14" t="s">
        <v>7</v>
      </c>
      <c r="B284" s="14" t="s">
        <v>298</v>
      </c>
      <c r="C284" s="14" t="s">
        <v>394</v>
      </c>
      <c r="D284" s="23" t="s">
        <v>240</v>
      </c>
      <c r="E284" s="14" t="s">
        <v>10</v>
      </c>
      <c r="F284" s="14" t="s">
        <v>890</v>
      </c>
      <c r="G284" s="14" t="s">
        <v>624</v>
      </c>
      <c r="H284" s="15">
        <v>216953</v>
      </c>
      <c r="I284" s="15">
        <v>81687.956482274603</v>
      </c>
      <c r="J284" s="15">
        <v>22275.0593993277</v>
      </c>
      <c r="K284" s="15">
        <v>8040.2934302495705</v>
      </c>
      <c r="L284" s="15">
        <v>133001.66352679874</v>
      </c>
      <c r="M284" s="15">
        <v>127249324.99763639</v>
      </c>
      <c r="N284" s="15">
        <v>14882.2012389589</v>
      </c>
      <c r="O284" s="15">
        <v>1183.4087284304901</v>
      </c>
      <c r="P284" s="15">
        <v>67494.561921172455</v>
      </c>
      <c r="Q284" s="15">
        <v>58822.208595233402</v>
      </c>
      <c r="R284" s="15">
        <v>16990.259398081605</v>
      </c>
      <c r="S284" s="16" t="str">
        <f t="shared" si="4"/>
        <v>No</v>
      </c>
    </row>
    <row r="285" spans="1:19" x14ac:dyDescent="0.3">
      <c r="A285" s="14" t="s">
        <v>7</v>
      </c>
      <c r="B285" s="14" t="s">
        <v>298</v>
      </c>
      <c r="C285" s="14" t="s">
        <v>394</v>
      </c>
      <c r="D285" s="23" t="s">
        <v>240</v>
      </c>
      <c r="E285" s="14" t="s">
        <v>14</v>
      </c>
      <c r="F285" s="14" t="s">
        <v>891</v>
      </c>
      <c r="G285" s="14" t="s">
        <v>627</v>
      </c>
      <c r="H285" s="15">
        <v>172121</v>
      </c>
      <c r="I285" s="15">
        <v>64807.64385689827</v>
      </c>
      <c r="J285" s="15">
        <v>16153.67001042156</v>
      </c>
      <c r="K285" s="15">
        <v>6019.2269651872321</v>
      </c>
      <c r="L285" s="15">
        <v>91991.428392378613</v>
      </c>
      <c r="M285" s="15">
        <v>93385289.243901387</v>
      </c>
      <c r="N285" s="15">
        <v>6696.9905575315097</v>
      </c>
      <c r="O285" s="15">
        <v>1169.3978077843431</v>
      </c>
      <c r="P285" s="15">
        <v>30329.046004906239</v>
      </c>
      <c r="Q285" s="15">
        <v>78747.170492196004</v>
      </c>
      <c r="R285" s="15">
        <v>8534.0763115667178</v>
      </c>
      <c r="S285" s="16" t="str">
        <f t="shared" si="4"/>
        <v>No</v>
      </c>
    </row>
    <row r="286" spans="1:19" x14ac:dyDescent="0.3">
      <c r="A286" s="2" t="s">
        <v>7</v>
      </c>
      <c r="B286" s="2" t="s">
        <v>298</v>
      </c>
      <c r="C286" s="2" t="s">
        <v>394</v>
      </c>
      <c r="D286" s="4" t="s">
        <v>240</v>
      </c>
      <c r="E286" s="2" t="s">
        <v>14</v>
      </c>
      <c r="F286" s="2" t="s">
        <v>892</v>
      </c>
      <c r="G286" s="2" t="s">
        <v>626</v>
      </c>
      <c r="H286" s="3">
        <v>350460</v>
      </c>
      <c r="I286" s="3">
        <v>131956.51237262494</v>
      </c>
      <c r="J286" s="3">
        <v>40682.3756974106</v>
      </c>
      <c r="K286" s="3">
        <v>11229.266554407899</v>
      </c>
      <c r="L286" s="3">
        <v>306585.66204128001</v>
      </c>
      <c r="M286" s="3">
        <v>162517504.399746</v>
      </c>
      <c r="N286" s="3">
        <v>43902.493654928803</v>
      </c>
      <c r="O286" s="3">
        <v>3491.0557488699601</v>
      </c>
      <c r="P286" s="3">
        <v>141802.65815503799</v>
      </c>
      <c r="Q286" s="3">
        <v>94066.555316676604</v>
      </c>
      <c r="R286" s="3">
        <v>47307.164273189599</v>
      </c>
      <c r="S286" s="22" t="str">
        <f t="shared" si="4"/>
        <v>Yes</v>
      </c>
    </row>
    <row r="287" spans="1:19" x14ac:dyDescent="0.3">
      <c r="A287" s="2" t="s">
        <v>7</v>
      </c>
      <c r="B287" s="2" t="s">
        <v>298</v>
      </c>
      <c r="C287" s="2" t="s">
        <v>395</v>
      </c>
      <c r="D287" s="4" t="s">
        <v>239</v>
      </c>
      <c r="E287" s="2" t="s">
        <v>14</v>
      </c>
      <c r="F287" s="2" t="s">
        <v>893</v>
      </c>
      <c r="G287" s="2" t="s">
        <v>629</v>
      </c>
      <c r="H287" s="3">
        <v>2115510</v>
      </c>
      <c r="I287" s="3">
        <v>895984.03415266587</v>
      </c>
      <c r="J287" s="3">
        <v>137524.48188610451</v>
      </c>
      <c r="K287" s="3">
        <v>95049.736246322806</v>
      </c>
      <c r="L287" s="3">
        <v>2712019.8816722208</v>
      </c>
      <c r="M287" s="3">
        <v>1232140907.9612389</v>
      </c>
      <c r="N287" s="3">
        <v>60725.081576264201</v>
      </c>
      <c r="O287" s="3">
        <v>198610.980365742</v>
      </c>
      <c r="P287" s="3">
        <v>702708.1789130501</v>
      </c>
      <c r="Q287" s="3">
        <v>230066.2854943893</v>
      </c>
      <c r="R287" s="3">
        <v>13634.14065074865</v>
      </c>
      <c r="S287" s="22" t="str">
        <f t="shared" si="4"/>
        <v>Yes</v>
      </c>
    </row>
    <row r="288" spans="1:19" x14ac:dyDescent="0.3">
      <c r="A288" s="14" t="s">
        <v>7</v>
      </c>
      <c r="B288" s="14" t="s">
        <v>298</v>
      </c>
      <c r="C288" s="14" t="s">
        <v>395</v>
      </c>
      <c r="D288" s="23" t="s">
        <v>239</v>
      </c>
      <c r="E288" s="14" t="s">
        <v>14</v>
      </c>
      <c r="F288" s="14" t="s">
        <v>894</v>
      </c>
      <c r="G288" s="14" t="s">
        <v>628</v>
      </c>
      <c r="H288" s="15">
        <v>11790</v>
      </c>
      <c r="I288" s="15">
        <v>4993.4303135697446</v>
      </c>
      <c r="J288" s="15">
        <v>766.61593685037099</v>
      </c>
      <c r="K288" s="15">
        <v>400.19731398699003</v>
      </c>
      <c r="L288" s="15">
        <v>3898.7333509908399</v>
      </c>
      <c r="M288" s="15">
        <v>7680019.2809156301</v>
      </c>
      <c r="N288" s="15">
        <v>0</v>
      </c>
      <c r="O288" s="15">
        <v>0</v>
      </c>
      <c r="P288" s="15">
        <v>1683.4016884743601</v>
      </c>
      <c r="Q288" s="15">
        <v>4057.62835198421</v>
      </c>
      <c r="R288" s="15">
        <v>193.17021950545001</v>
      </c>
      <c r="S288" s="16" t="str">
        <f t="shared" si="4"/>
        <v>No</v>
      </c>
    </row>
    <row r="289" spans="1:19" x14ac:dyDescent="0.3">
      <c r="A289" s="2" t="s">
        <v>7</v>
      </c>
      <c r="B289" s="2" t="s">
        <v>298</v>
      </c>
      <c r="C289" s="2" t="s">
        <v>395</v>
      </c>
      <c r="D289" s="4" t="s">
        <v>240</v>
      </c>
      <c r="E289" s="2" t="s">
        <v>10</v>
      </c>
      <c r="F289" s="2" t="s">
        <v>895</v>
      </c>
      <c r="G289" s="2" t="s">
        <v>631</v>
      </c>
      <c r="H289" s="3">
        <v>2486430</v>
      </c>
      <c r="I289" s="3">
        <v>936199.94024615013</v>
      </c>
      <c r="J289" s="3">
        <v>223510.84345026253</v>
      </c>
      <c r="K289" s="3">
        <v>92209.316013520263</v>
      </c>
      <c r="L289" s="3">
        <v>1621336.8650003569</v>
      </c>
      <c r="M289" s="3">
        <v>1300133072.9852884</v>
      </c>
      <c r="N289" s="3">
        <v>149566.122451537</v>
      </c>
      <c r="O289" s="3">
        <v>20641.177639541318</v>
      </c>
      <c r="P289" s="3">
        <v>894731.01131324121</v>
      </c>
      <c r="Q289" s="3">
        <v>1217254.8968474183</v>
      </c>
      <c r="R289" s="3">
        <v>182349.96500868403</v>
      </c>
      <c r="S289" s="22" t="str">
        <f t="shared" si="4"/>
        <v>Yes</v>
      </c>
    </row>
    <row r="290" spans="1:19" x14ac:dyDescent="0.3">
      <c r="A290" s="2" t="s">
        <v>7</v>
      </c>
      <c r="B290" s="2" t="s">
        <v>298</v>
      </c>
      <c r="C290" s="2" t="s">
        <v>395</v>
      </c>
      <c r="D290" s="4" t="s">
        <v>240</v>
      </c>
      <c r="E290" s="2" t="s">
        <v>10</v>
      </c>
      <c r="F290" s="2" t="s">
        <v>896</v>
      </c>
      <c r="G290" s="2" t="s">
        <v>630</v>
      </c>
      <c r="H290" s="3">
        <v>1005435</v>
      </c>
      <c r="I290" s="3">
        <v>378570.15356209036</v>
      </c>
      <c r="J290" s="3">
        <v>110637.2006693786</v>
      </c>
      <c r="K290" s="3">
        <v>34896.45214351132</v>
      </c>
      <c r="L290" s="3">
        <v>819185.07549625542</v>
      </c>
      <c r="M290" s="3">
        <v>507937623.06796902</v>
      </c>
      <c r="N290" s="3">
        <v>111616.509292191</v>
      </c>
      <c r="O290" s="3">
        <v>8875.5654632287096</v>
      </c>
      <c r="P290" s="3">
        <v>431461.72981402848</v>
      </c>
      <c r="Q290" s="3">
        <v>282584.78993141779</v>
      </c>
      <c r="R290" s="3">
        <v>120678.44443987083</v>
      </c>
      <c r="S290" s="22" t="str">
        <f t="shared" si="4"/>
        <v>Yes</v>
      </c>
    </row>
    <row r="291" spans="1:19" x14ac:dyDescent="0.3">
      <c r="A291" s="2" t="s">
        <v>7</v>
      </c>
      <c r="B291" s="2" t="s">
        <v>298</v>
      </c>
      <c r="C291" s="2" t="s">
        <v>396</v>
      </c>
      <c r="D291" s="4" t="s">
        <v>239</v>
      </c>
      <c r="E291" s="2" t="s">
        <v>14</v>
      </c>
      <c r="F291" s="2" t="s">
        <v>897</v>
      </c>
      <c r="G291" s="2" t="s">
        <v>634</v>
      </c>
      <c r="H291" s="3">
        <v>340510</v>
      </c>
      <c r="I291" s="3">
        <v>144216.53571447276</v>
      </c>
      <c r="J291" s="3">
        <v>22138.452874432478</v>
      </c>
      <c r="K291" s="3">
        <v>13318.905621886181</v>
      </c>
      <c r="L291" s="3">
        <v>265059.41453804297</v>
      </c>
      <c r="M291" s="3">
        <v>210755212.03409192</v>
      </c>
      <c r="N291" s="3">
        <v>4600.3849678987999</v>
      </c>
      <c r="O291" s="3">
        <v>15046.2863913441</v>
      </c>
      <c r="P291" s="3">
        <v>78971.109064180098</v>
      </c>
      <c r="Q291" s="3">
        <v>79461.794464000253</v>
      </c>
      <c r="R291" s="3">
        <v>3986.0523444658011</v>
      </c>
      <c r="S291" s="22" t="str">
        <f t="shared" si="4"/>
        <v>Yes</v>
      </c>
    </row>
    <row r="292" spans="1:19" x14ac:dyDescent="0.3">
      <c r="A292" s="14" t="s">
        <v>7</v>
      </c>
      <c r="B292" s="14" t="s">
        <v>298</v>
      </c>
      <c r="C292" s="14" t="s">
        <v>396</v>
      </c>
      <c r="D292" s="23" t="s">
        <v>239</v>
      </c>
      <c r="E292" s="14" t="s">
        <v>14</v>
      </c>
      <c r="F292" s="14" t="s">
        <v>898</v>
      </c>
      <c r="G292" s="14" t="s">
        <v>632</v>
      </c>
      <c r="H292" s="15">
        <v>117900</v>
      </c>
      <c r="I292" s="15">
        <v>49934.303135697453</v>
      </c>
      <c r="J292" s="15">
        <v>7666.1593685037096</v>
      </c>
      <c r="K292" s="15">
        <v>4001.9731398699</v>
      </c>
      <c r="L292" s="15">
        <v>38987.3335099084</v>
      </c>
      <c r="M292" s="15">
        <v>76800192.809156299</v>
      </c>
      <c r="N292" s="15">
        <v>0</v>
      </c>
      <c r="O292" s="15">
        <v>0</v>
      </c>
      <c r="P292" s="15">
        <v>16834.0168847436</v>
      </c>
      <c r="Q292" s="15">
        <v>40576.283519842102</v>
      </c>
      <c r="R292" s="15">
        <v>1931.7021950545</v>
      </c>
      <c r="S292" s="16" t="str">
        <f t="shared" si="4"/>
        <v>No</v>
      </c>
    </row>
    <row r="293" spans="1:19" x14ac:dyDescent="0.3">
      <c r="A293" s="2" t="s">
        <v>7</v>
      </c>
      <c r="B293" s="2" t="s">
        <v>298</v>
      </c>
      <c r="C293" s="2" t="s">
        <v>396</v>
      </c>
      <c r="D293" s="4" t="s">
        <v>239</v>
      </c>
      <c r="E293" s="2" t="s">
        <v>14</v>
      </c>
      <c r="F293" s="2" t="s">
        <v>899</v>
      </c>
      <c r="G293" s="2" t="s">
        <v>633</v>
      </c>
      <c r="H293" s="3">
        <v>489300</v>
      </c>
      <c r="I293" s="3">
        <v>207233.71097791995</v>
      </c>
      <c r="J293" s="3">
        <v>31805.550311956998</v>
      </c>
      <c r="K293" s="3">
        <v>24003.6579557601</v>
      </c>
      <c r="L293" s="3">
        <v>802130.61965071305</v>
      </c>
      <c r="M293" s="3">
        <v>272306351.92611802</v>
      </c>
      <c r="N293" s="3">
        <v>19321.616865174899</v>
      </c>
      <c r="O293" s="3">
        <v>63194.402843645199</v>
      </c>
      <c r="P293" s="3">
        <v>197343.20332930199</v>
      </c>
      <c r="Q293" s="3">
        <v>9940.7942604610507</v>
      </c>
      <c r="R293" s="3">
        <v>1326.4363302214099</v>
      </c>
      <c r="S293" s="22" t="str">
        <f t="shared" si="4"/>
        <v>Yes</v>
      </c>
    </row>
    <row r="294" spans="1:19" x14ac:dyDescent="0.3">
      <c r="A294" s="2" t="s">
        <v>7</v>
      </c>
      <c r="B294" s="2" t="s">
        <v>298</v>
      </c>
      <c r="C294" s="2" t="s">
        <v>396</v>
      </c>
      <c r="D294" s="4" t="s">
        <v>240</v>
      </c>
      <c r="E294" s="2" t="s">
        <v>10</v>
      </c>
      <c r="F294" s="2" t="s">
        <v>900</v>
      </c>
      <c r="G294" s="2" t="s">
        <v>636</v>
      </c>
      <c r="H294" s="3">
        <v>883708</v>
      </c>
      <c r="I294" s="3">
        <v>332737.04741136695</v>
      </c>
      <c r="J294" s="3">
        <v>84954.042035259306</v>
      </c>
      <c r="K294" s="3">
        <v>33333.632053939895</v>
      </c>
      <c r="L294" s="3">
        <v>464265.41976788099</v>
      </c>
      <c r="M294" s="3">
        <v>530937614.37628824</v>
      </c>
      <c r="N294" s="3">
        <v>41670.163469084997</v>
      </c>
      <c r="O294" s="3">
        <v>3643.2035353853489</v>
      </c>
      <c r="P294" s="3">
        <v>256690.07673041831</v>
      </c>
      <c r="Q294" s="3">
        <v>266195.26817929978</v>
      </c>
      <c r="R294" s="3">
        <v>59769.065642828777</v>
      </c>
      <c r="S294" s="22" t="str">
        <f t="shared" si="4"/>
        <v>Yes</v>
      </c>
    </row>
    <row r="295" spans="1:19" x14ac:dyDescent="0.3">
      <c r="A295" s="2" t="s">
        <v>7</v>
      </c>
      <c r="B295" s="2" t="s">
        <v>298</v>
      </c>
      <c r="C295" s="2" t="s">
        <v>396</v>
      </c>
      <c r="D295" s="4" t="s">
        <v>240</v>
      </c>
      <c r="E295" s="2" t="s">
        <v>10</v>
      </c>
      <c r="F295" s="2" t="s">
        <v>901</v>
      </c>
      <c r="G295" s="2" t="s">
        <v>635</v>
      </c>
      <c r="H295" s="3">
        <v>309663</v>
      </c>
      <c r="I295" s="3">
        <v>116595.47306638143</v>
      </c>
      <c r="J295" s="3">
        <v>32960.147019759512</v>
      </c>
      <c r="K295" s="3">
        <v>11168.518497591271</v>
      </c>
      <c r="L295" s="3">
        <v>231048.32852328551</v>
      </c>
      <c r="M295" s="3">
        <v>166526332.63988718</v>
      </c>
      <c r="N295" s="3">
        <v>29764.4024779178</v>
      </c>
      <c r="O295" s="3">
        <v>2366.8174568609902</v>
      </c>
      <c r="P295" s="3">
        <v>125698.44959432815</v>
      </c>
      <c r="Q295" s="3">
        <v>87359.851197691925</v>
      </c>
      <c r="R295" s="3">
        <v>32549.33428391501</v>
      </c>
      <c r="S295" s="22" t="str">
        <f t="shared" si="4"/>
        <v>Yes</v>
      </c>
    </row>
    <row r="296" spans="1:19" x14ac:dyDescent="0.3">
      <c r="A296" s="2" t="s">
        <v>7</v>
      </c>
      <c r="B296" s="2" t="s">
        <v>298</v>
      </c>
      <c r="C296" s="2" t="s">
        <v>396</v>
      </c>
      <c r="D296" s="4" t="s">
        <v>240</v>
      </c>
      <c r="E296" s="2" t="s">
        <v>14</v>
      </c>
      <c r="F296" s="2" t="s">
        <v>902</v>
      </c>
      <c r="G296" s="2" t="s">
        <v>638</v>
      </c>
      <c r="H296" s="3">
        <v>529083</v>
      </c>
      <c r="I296" s="3">
        <v>199212.31363249882</v>
      </c>
      <c r="J296" s="3">
        <v>60399.700332222863</v>
      </c>
      <c r="K296" s="3">
        <v>17299.028976472873</v>
      </c>
      <c r="L296" s="3">
        <v>438050.07181329385</v>
      </c>
      <c r="M296" s="3">
        <v>255850846.44765714</v>
      </c>
      <c r="N296" s="3">
        <v>61017.025079731597</v>
      </c>
      <c r="O296" s="3">
        <v>4851.9757865650299</v>
      </c>
      <c r="P296" s="3">
        <v>201304.68608783069</v>
      </c>
      <c r="Q296" s="3">
        <v>141244.42474866039</v>
      </c>
      <c r="R296" s="3">
        <v>66216.960763850278</v>
      </c>
      <c r="S296" s="22" t="str">
        <f t="shared" si="4"/>
        <v>Yes</v>
      </c>
    </row>
    <row r="297" spans="1:19" x14ac:dyDescent="0.3">
      <c r="A297" s="14" t="s">
        <v>7</v>
      </c>
      <c r="B297" s="14" t="s">
        <v>298</v>
      </c>
      <c r="C297" s="14" t="s">
        <v>396</v>
      </c>
      <c r="D297" s="23" t="s">
        <v>240</v>
      </c>
      <c r="E297" s="14" t="s">
        <v>14</v>
      </c>
      <c r="F297" s="14" t="s">
        <v>903</v>
      </c>
      <c r="G297" s="14" t="s">
        <v>637</v>
      </c>
      <c r="H297" s="15">
        <v>5010</v>
      </c>
      <c r="I297" s="15">
        <v>1886.3839724557756</v>
      </c>
      <c r="J297" s="15">
        <v>253.463654960192</v>
      </c>
      <c r="K297" s="15">
        <v>310.53411590711403</v>
      </c>
      <c r="L297" s="15">
        <v>1874.2795243596199</v>
      </c>
      <c r="M297" s="15">
        <v>4394318.8421778502</v>
      </c>
      <c r="N297" s="15">
        <v>0</v>
      </c>
      <c r="O297" s="15">
        <v>0</v>
      </c>
      <c r="P297" s="15">
        <v>4223.0047723020398</v>
      </c>
      <c r="Q297" s="15">
        <v>2179.6765078905501</v>
      </c>
      <c r="R297" s="15">
        <v>1.44332530447232</v>
      </c>
      <c r="S297" s="16" t="str">
        <f t="shared" si="4"/>
        <v>No</v>
      </c>
    </row>
    <row r="298" spans="1:19" x14ac:dyDescent="0.3">
      <c r="A298" s="14" t="s">
        <v>7</v>
      </c>
      <c r="B298" s="14" t="s">
        <v>397</v>
      </c>
      <c r="C298" s="14" t="s">
        <v>398</v>
      </c>
      <c r="D298" s="23" t="s">
        <v>238</v>
      </c>
      <c r="E298" s="14" t="s">
        <v>14</v>
      </c>
      <c r="F298" s="14" t="s">
        <v>904</v>
      </c>
      <c r="G298" s="14" t="s">
        <v>639</v>
      </c>
      <c r="H298" s="15">
        <v>1582</v>
      </c>
      <c r="I298" s="15">
        <v>890.45871553588699</v>
      </c>
      <c r="J298" s="15">
        <v>134.06808650069701</v>
      </c>
      <c r="K298" s="15">
        <v>53.069387624983598</v>
      </c>
      <c r="L298" s="15">
        <v>366.15645787483601</v>
      </c>
      <c r="M298" s="15">
        <v>1875488.25986368</v>
      </c>
      <c r="N298" s="15">
        <v>4.1808104242716997</v>
      </c>
      <c r="O298" s="15">
        <v>0</v>
      </c>
      <c r="P298" s="15">
        <v>479.159188820162</v>
      </c>
      <c r="Q298" s="15">
        <v>24.728054720786201</v>
      </c>
      <c r="R298" s="15">
        <v>8.8154584457900604</v>
      </c>
      <c r="S298" s="16" t="str">
        <f t="shared" si="4"/>
        <v>No</v>
      </c>
    </row>
    <row r="299" spans="1:19" x14ac:dyDescent="0.3">
      <c r="A299" s="14" t="s">
        <v>7</v>
      </c>
      <c r="B299" s="14" t="s">
        <v>397</v>
      </c>
      <c r="C299" s="14" t="s">
        <v>398</v>
      </c>
      <c r="D299" s="23" t="s">
        <v>242</v>
      </c>
      <c r="E299" s="14" t="s">
        <v>10</v>
      </c>
      <c r="F299" s="14" t="s">
        <v>905</v>
      </c>
      <c r="G299" s="14" t="s">
        <v>640</v>
      </c>
      <c r="H299" s="15">
        <v>228467</v>
      </c>
      <c r="I299" s="15">
        <v>126327.34422628774</v>
      </c>
      <c r="J299" s="15">
        <v>21843.931861959489</v>
      </c>
      <c r="K299" s="15">
        <v>15016.0855120048</v>
      </c>
      <c r="L299" s="15">
        <v>205555.28587824714</v>
      </c>
      <c r="M299" s="15">
        <v>177512931.53921178</v>
      </c>
      <c r="N299" s="15">
        <v>40163.269513549189</v>
      </c>
      <c r="O299" s="15">
        <v>0</v>
      </c>
      <c r="P299" s="15">
        <v>50542.378784708679</v>
      </c>
      <c r="Q299" s="15">
        <v>103676.38777936359</v>
      </c>
      <c r="R299" s="15">
        <v>36697.146234855558</v>
      </c>
      <c r="S299" s="16" t="str">
        <f t="shared" si="4"/>
        <v>No</v>
      </c>
    </row>
    <row r="300" spans="1:19" x14ac:dyDescent="0.3">
      <c r="A300" s="14" t="s">
        <v>7</v>
      </c>
      <c r="B300" s="14" t="s">
        <v>397</v>
      </c>
      <c r="C300" s="14" t="s">
        <v>398</v>
      </c>
      <c r="D300" s="23" t="s">
        <v>240</v>
      </c>
      <c r="E300" s="14" t="s">
        <v>14</v>
      </c>
      <c r="F300" s="14" t="s">
        <v>906</v>
      </c>
      <c r="G300" s="14" t="s">
        <v>641</v>
      </c>
      <c r="H300" s="15">
        <v>825</v>
      </c>
      <c r="I300" s="15">
        <v>312.91855437307066</v>
      </c>
      <c r="J300" s="15">
        <v>110.02464982619399</v>
      </c>
      <c r="K300" s="15">
        <v>28.990001545057801</v>
      </c>
      <c r="L300" s="15">
        <v>834.73233797911996</v>
      </c>
      <c r="M300" s="15">
        <v>371878.721441045</v>
      </c>
      <c r="N300" s="15">
        <v>217.8778404331</v>
      </c>
      <c r="O300" s="15">
        <v>24.0111995003708</v>
      </c>
      <c r="P300" s="15">
        <v>185.20861804513601</v>
      </c>
      <c r="Q300" s="15">
        <v>309.67386930140702</v>
      </c>
      <c r="R300" s="15">
        <v>111.424340936371</v>
      </c>
      <c r="S300" s="16" t="str">
        <f t="shared" si="4"/>
        <v>No</v>
      </c>
    </row>
    <row r="301" spans="1:19" x14ac:dyDescent="0.3">
      <c r="A301" s="14" t="s">
        <v>7</v>
      </c>
      <c r="B301" s="14" t="s">
        <v>397</v>
      </c>
      <c r="C301" s="14" t="s">
        <v>399</v>
      </c>
      <c r="D301" s="23" t="s">
        <v>239</v>
      </c>
      <c r="E301" s="14" t="s">
        <v>14</v>
      </c>
      <c r="F301" s="14" t="s">
        <v>907</v>
      </c>
      <c r="G301" s="14" t="s">
        <v>642</v>
      </c>
      <c r="H301" s="15">
        <v>4656</v>
      </c>
      <c r="I301" s="15">
        <v>4111.5508591734624</v>
      </c>
      <c r="J301" s="15">
        <v>207.132767021273</v>
      </c>
      <c r="K301" s="15">
        <v>209.31163225041001</v>
      </c>
      <c r="L301" s="15">
        <v>1855.92811679028</v>
      </c>
      <c r="M301" s="15">
        <v>9029243.8024950605</v>
      </c>
      <c r="N301" s="15">
        <v>0</v>
      </c>
      <c r="O301" s="15">
        <v>0</v>
      </c>
      <c r="P301" s="15">
        <v>327.612319509668</v>
      </c>
      <c r="Q301" s="15">
        <v>1548.1190163121501</v>
      </c>
      <c r="R301" s="15">
        <v>0</v>
      </c>
      <c r="S301" s="16" t="str">
        <f t="shared" si="4"/>
        <v>No</v>
      </c>
    </row>
    <row r="302" spans="1:19" x14ac:dyDescent="0.3">
      <c r="A302" s="14" t="s">
        <v>7</v>
      </c>
      <c r="B302" s="14" t="s">
        <v>397</v>
      </c>
      <c r="C302" s="14" t="s">
        <v>399</v>
      </c>
      <c r="D302" s="23" t="s">
        <v>238</v>
      </c>
      <c r="E302" s="14" t="s">
        <v>14</v>
      </c>
      <c r="F302" s="14" t="s">
        <v>908</v>
      </c>
      <c r="G302" s="14" t="s">
        <v>643</v>
      </c>
      <c r="H302" s="15">
        <v>692</v>
      </c>
      <c r="I302" s="15">
        <v>389.50532942530828</v>
      </c>
      <c r="J302" s="15">
        <v>58.6441946008106</v>
      </c>
      <c r="K302" s="15">
        <v>23.2136638663012</v>
      </c>
      <c r="L302" s="15">
        <v>160.164518868133</v>
      </c>
      <c r="M302" s="15">
        <v>820377.92403645499</v>
      </c>
      <c r="N302" s="15">
        <v>1.8287742184551301</v>
      </c>
      <c r="O302" s="15">
        <v>0</v>
      </c>
      <c r="P302" s="15">
        <v>209.59428486950199</v>
      </c>
      <c r="Q302" s="15">
        <v>10.8165700801416</v>
      </c>
      <c r="R302" s="15">
        <v>3.85606652622422</v>
      </c>
      <c r="S302" s="16" t="str">
        <f t="shared" si="4"/>
        <v>No</v>
      </c>
    </row>
    <row r="303" spans="1:19" x14ac:dyDescent="0.3">
      <c r="A303" s="14" t="s">
        <v>7</v>
      </c>
      <c r="B303" s="14" t="s">
        <v>397</v>
      </c>
      <c r="C303" s="14" t="s">
        <v>399</v>
      </c>
      <c r="D303" s="23" t="s">
        <v>242</v>
      </c>
      <c r="E303" s="14" t="s">
        <v>14</v>
      </c>
      <c r="F303" s="14" t="s">
        <v>909</v>
      </c>
      <c r="G303" s="14" t="s">
        <v>644</v>
      </c>
      <c r="H303" s="15">
        <v>52205</v>
      </c>
      <c r="I303" s="15">
        <v>28865.958783252507</v>
      </c>
      <c r="J303" s="15">
        <v>4486.6751800696802</v>
      </c>
      <c r="K303" s="15">
        <v>2483.2390666670581</v>
      </c>
      <c r="L303" s="15">
        <v>86749.1087430029</v>
      </c>
      <c r="M303" s="15">
        <v>39112981.109806798</v>
      </c>
      <c r="N303" s="15">
        <v>8569.4280996696307</v>
      </c>
      <c r="O303" s="15">
        <v>0</v>
      </c>
      <c r="P303" s="15">
        <v>21873.045760966896</v>
      </c>
      <c r="Q303" s="15">
        <v>35233.867184224422</v>
      </c>
      <c r="R303" s="15">
        <v>9231.3236224221746</v>
      </c>
      <c r="S303" s="16" t="str">
        <f t="shared" si="4"/>
        <v>No</v>
      </c>
    </row>
    <row r="304" spans="1:19" x14ac:dyDescent="0.3">
      <c r="A304" s="2" t="s">
        <v>7</v>
      </c>
      <c r="B304" s="2" t="s">
        <v>397</v>
      </c>
      <c r="C304" s="2" t="s">
        <v>399</v>
      </c>
      <c r="D304" s="4" t="s">
        <v>240</v>
      </c>
      <c r="E304" s="2" t="s">
        <v>10</v>
      </c>
      <c r="F304" s="2" t="s">
        <v>910</v>
      </c>
      <c r="G304" s="2" t="s">
        <v>645</v>
      </c>
      <c r="H304" s="3">
        <v>676042</v>
      </c>
      <c r="I304" s="3">
        <v>256419.49737633875</v>
      </c>
      <c r="J304" s="3">
        <v>87761.56030582526</v>
      </c>
      <c r="K304" s="3">
        <v>23493.72956842605</v>
      </c>
      <c r="L304" s="3">
        <v>654571.19096593908</v>
      </c>
      <c r="M304" s="3">
        <v>314374117.40669245</v>
      </c>
      <c r="N304" s="3">
        <v>167151.653670642</v>
      </c>
      <c r="O304" s="3">
        <v>18807.116893573231</v>
      </c>
      <c r="P304" s="3">
        <v>144366.15191726867</v>
      </c>
      <c r="Q304" s="3">
        <v>258792.61597769265</v>
      </c>
      <c r="R304" s="3">
        <v>85509.478114837533</v>
      </c>
      <c r="S304" s="22" t="str">
        <f t="shared" si="4"/>
        <v>Yes</v>
      </c>
    </row>
    <row r="305" spans="1:19" x14ac:dyDescent="0.3">
      <c r="A305" s="14" t="s">
        <v>7</v>
      </c>
      <c r="B305" s="14" t="s">
        <v>397</v>
      </c>
      <c r="C305" s="14" t="s">
        <v>400</v>
      </c>
      <c r="D305" s="23" t="s">
        <v>239</v>
      </c>
      <c r="E305" s="14" t="s">
        <v>14</v>
      </c>
      <c r="F305" s="14" t="s">
        <v>911</v>
      </c>
      <c r="G305" s="14" t="s">
        <v>646</v>
      </c>
      <c r="H305" s="15">
        <v>5799</v>
      </c>
      <c r="I305" s="15">
        <v>5120.8942079782792</v>
      </c>
      <c r="J305" s="15">
        <v>415.15475259202202</v>
      </c>
      <c r="K305" s="15">
        <v>342.59394620509681</v>
      </c>
      <c r="L305" s="15">
        <v>8492.5401390535844</v>
      </c>
      <c r="M305" s="15">
        <v>5954630.90364624</v>
      </c>
      <c r="N305" s="15">
        <v>25.665122712610401</v>
      </c>
      <c r="O305" s="15">
        <v>678.33988270692498</v>
      </c>
      <c r="P305" s="15">
        <v>2052.3883167898061</v>
      </c>
      <c r="Q305" s="15">
        <v>665.95184667493152</v>
      </c>
      <c r="R305" s="15">
        <v>2.5881265449538202</v>
      </c>
      <c r="S305" s="16" t="str">
        <f t="shared" si="4"/>
        <v>No</v>
      </c>
    </row>
    <row r="306" spans="1:19" x14ac:dyDescent="0.3">
      <c r="A306" s="14" t="s">
        <v>7</v>
      </c>
      <c r="B306" s="14" t="s">
        <v>397</v>
      </c>
      <c r="C306" s="14" t="s">
        <v>400</v>
      </c>
      <c r="D306" s="23" t="s">
        <v>238</v>
      </c>
      <c r="E306" s="14" t="s">
        <v>14</v>
      </c>
      <c r="F306" s="14" t="s">
        <v>912</v>
      </c>
      <c r="G306" s="14" t="s">
        <v>647</v>
      </c>
      <c r="H306" s="15">
        <v>5829</v>
      </c>
      <c r="I306" s="15">
        <v>3280.9632445377429</v>
      </c>
      <c r="J306" s="15">
        <v>352.585091276931</v>
      </c>
      <c r="K306" s="15">
        <v>143.04130606425059</v>
      </c>
      <c r="L306" s="15">
        <v>6025.31206023702</v>
      </c>
      <c r="M306" s="15">
        <v>2364226.8356879279</v>
      </c>
      <c r="N306" s="15">
        <v>1.5882851232536599</v>
      </c>
      <c r="O306" s="15">
        <v>562.26773758120703</v>
      </c>
      <c r="P306" s="15">
        <v>12981.942172483732</v>
      </c>
      <c r="Q306" s="15">
        <v>81.546672961321178</v>
      </c>
      <c r="R306" s="15">
        <v>116.1560995325238</v>
      </c>
      <c r="S306" s="16" t="str">
        <f t="shared" si="4"/>
        <v>No</v>
      </c>
    </row>
    <row r="307" spans="1:19" x14ac:dyDescent="0.3">
      <c r="A307" s="14" t="s">
        <v>7</v>
      </c>
      <c r="B307" s="14" t="s">
        <v>397</v>
      </c>
      <c r="C307" s="14" t="s">
        <v>400</v>
      </c>
      <c r="D307" s="23" t="s">
        <v>242</v>
      </c>
      <c r="E307" s="14" t="s">
        <v>14</v>
      </c>
      <c r="F307" s="14" t="s">
        <v>913</v>
      </c>
      <c r="G307" s="14" t="s">
        <v>648</v>
      </c>
      <c r="H307" s="15">
        <v>17974</v>
      </c>
      <c r="I307" s="15">
        <v>9938.4492514161593</v>
      </c>
      <c r="J307" s="15">
        <v>1202.53358131712</v>
      </c>
      <c r="K307" s="15">
        <v>710.34627739576297</v>
      </c>
      <c r="L307" s="15">
        <v>39264.4781462889</v>
      </c>
      <c r="M307" s="15">
        <v>13079721.1221024</v>
      </c>
      <c r="N307" s="15">
        <v>2912.9065853960501</v>
      </c>
      <c r="O307" s="15">
        <v>0</v>
      </c>
      <c r="P307" s="15">
        <v>9887.2526083017892</v>
      </c>
      <c r="Q307" s="15">
        <v>14639.183657982299</v>
      </c>
      <c r="R307" s="15">
        <v>3538.2144733341802</v>
      </c>
      <c r="S307" s="16" t="str">
        <f t="shared" si="4"/>
        <v>No</v>
      </c>
    </row>
    <row r="308" spans="1:19" x14ac:dyDescent="0.3">
      <c r="A308" s="2" t="s">
        <v>7</v>
      </c>
      <c r="B308" s="2" t="s">
        <v>397</v>
      </c>
      <c r="C308" s="2" t="s">
        <v>400</v>
      </c>
      <c r="D308" s="4" t="s">
        <v>240</v>
      </c>
      <c r="E308" s="2" t="s">
        <v>10</v>
      </c>
      <c r="F308" s="2" t="s">
        <v>914</v>
      </c>
      <c r="G308" s="2" t="s">
        <v>649</v>
      </c>
      <c r="H308" s="3">
        <v>475002</v>
      </c>
      <c r="I308" s="3">
        <v>180165.98686583879</v>
      </c>
      <c r="J308" s="3">
        <v>41501.041561161663</v>
      </c>
      <c r="K308" s="3">
        <v>14958.985474483055</v>
      </c>
      <c r="L308" s="3">
        <v>323820.95467007568</v>
      </c>
      <c r="M308" s="3">
        <v>292841657.0299803</v>
      </c>
      <c r="N308" s="3">
        <v>61050.427266762897</v>
      </c>
      <c r="O308" s="3">
        <v>8688.334214765624</v>
      </c>
      <c r="P308" s="3">
        <v>77017.435916832852</v>
      </c>
      <c r="Q308" s="3">
        <v>267649.95715415163</v>
      </c>
      <c r="R308" s="3">
        <v>31333.629295309718</v>
      </c>
      <c r="S308" s="22" t="str">
        <f t="shared" si="4"/>
        <v>Yes</v>
      </c>
    </row>
    <row r="309" spans="1:19" x14ac:dyDescent="0.3">
      <c r="A309" s="14" t="s">
        <v>7</v>
      </c>
      <c r="B309" s="14" t="s">
        <v>397</v>
      </c>
      <c r="C309" s="14" t="s">
        <v>401</v>
      </c>
      <c r="D309" s="23" t="s">
        <v>239</v>
      </c>
      <c r="E309" s="14" t="s">
        <v>14</v>
      </c>
      <c r="F309" s="14" t="s">
        <v>915</v>
      </c>
      <c r="G309" s="14" t="s">
        <v>650</v>
      </c>
      <c r="H309" s="15">
        <v>4316</v>
      </c>
      <c r="I309" s="15">
        <v>3811.3087431685185</v>
      </c>
      <c r="J309" s="15">
        <v>347.4337521470971</v>
      </c>
      <c r="K309" s="15">
        <v>275.01533124095704</v>
      </c>
      <c r="L309" s="15">
        <v>7832.7237361179041</v>
      </c>
      <c r="M309" s="15">
        <v>3137483.741094402</v>
      </c>
      <c r="N309" s="15">
        <v>25.379954682470299</v>
      </c>
      <c r="O309" s="15">
        <v>670.80277289906996</v>
      </c>
      <c r="P309" s="15">
        <v>1929.7687280939963</v>
      </c>
      <c r="Q309" s="15">
        <v>186.87926475027601</v>
      </c>
      <c r="R309" s="15">
        <v>2.5593695833432202</v>
      </c>
      <c r="S309" s="16" t="str">
        <f t="shared" si="4"/>
        <v>No</v>
      </c>
    </row>
    <row r="310" spans="1:19" x14ac:dyDescent="0.3">
      <c r="A310" s="14" t="s">
        <v>7</v>
      </c>
      <c r="B310" s="14" t="s">
        <v>397</v>
      </c>
      <c r="C310" s="14" t="s">
        <v>401</v>
      </c>
      <c r="D310" s="23" t="s">
        <v>238</v>
      </c>
      <c r="E310" s="14" t="s">
        <v>14</v>
      </c>
      <c r="F310" s="14" t="s">
        <v>916</v>
      </c>
      <c r="G310" s="14" t="s">
        <v>651</v>
      </c>
      <c r="H310" s="15">
        <v>22630</v>
      </c>
      <c r="I310" s="15">
        <v>12737.724862564633</v>
      </c>
      <c r="J310" s="15">
        <v>1673.46280436042</v>
      </c>
      <c r="K310" s="15">
        <v>668.42565759828904</v>
      </c>
      <c r="L310" s="15">
        <v>13318.20445259567</v>
      </c>
      <c r="M310" s="15">
        <v>18972488.46424574</v>
      </c>
      <c r="N310" s="15">
        <v>35.930656465485498</v>
      </c>
      <c r="O310" s="15">
        <v>971.60037132911805</v>
      </c>
      <c r="P310" s="15">
        <v>26236.26640874142</v>
      </c>
      <c r="Q310" s="15">
        <v>337.19722995803301</v>
      </c>
      <c r="R310" s="15">
        <v>270.69272025111036</v>
      </c>
      <c r="S310" s="16" t="str">
        <f t="shared" si="4"/>
        <v>No</v>
      </c>
    </row>
    <row r="311" spans="1:19" x14ac:dyDescent="0.3">
      <c r="A311" s="14" t="s">
        <v>7</v>
      </c>
      <c r="B311" s="14" t="s">
        <v>397</v>
      </c>
      <c r="C311" s="14" t="s">
        <v>401</v>
      </c>
      <c r="D311" s="23" t="s">
        <v>242</v>
      </c>
      <c r="E311" s="14" t="s">
        <v>10</v>
      </c>
      <c r="F311" s="14" t="s">
        <v>917</v>
      </c>
      <c r="G311" s="14" t="s">
        <v>652</v>
      </c>
      <c r="H311" s="15">
        <v>44836</v>
      </c>
      <c r="I311" s="15">
        <v>24791.382587987922</v>
      </c>
      <c r="J311" s="15">
        <v>3575.7972554673597</v>
      </c>
      <c r="K311" s="15">
        <v>2744.1409141594831</v>
      </c>
      <c r="L311" s="15">
        <v>56414.561061155502</v>
      </c>
      <c r="M311" s="15">
        <v>34149791.137109503</v>
      </c>
      <c r="N311" s="15">
        <v>7877.5111970903599</v>
      </c>
      <c r="O311" s="15">
        <v>0</v>
      </c>
      <c r="P311" s="15">
        <v>13903.38333172103</v>
      </c>
      <c r="Q311" s="15">
        <v>24513.77643078658</v>
      </c>
      <c r="R311" s="15">
        <v>7907.5314264593299</v>
      </c>
      <c r="S311" s="16" t="str">
        <f t="shared" si="4"/>
        <v>No</v>
      </c>
    </row>
    <row r="312" spans="1:19" x14ac:dyDescent="0.3">
      <c r="A312" s="14" t="s">
        <v>7</v>
      </c>
      <c r="B312" s="14" t="s">
        <v>397</v>
      </c>
      <c r="C312" s="14" t="s">
        <v>401</v>
      </c>
      <c r="D312" s="23" t="s">
        <v>240</v>
      </c>
      <c r="E312" s="14" t="s">
        <v>14</v>
      </c>
      <c r="F312" s="14" t="s">
        <v>918</v>
      </c>
      <c r="G312" s="14" t="s">
        <v>653</v>
      </c>
      <c r="H312" s="15">
        <v>8082</v>
      </c>
      <c r="I312" s="15">
        <v>3065.463947203827</v>
      </c>
      <c r="J312" s="15">
        <v>1077.8414786609701</v>
      </c>
      <c r="K312" s="15">
        <v>283.99659695412998</v>
      </c>
      <c r="L312" s="15">
        <v>8177.3415218754499</v>
      </c>
      <c r="M312" s="15">
        <v>3643059.1838624598</v>
      </c>
      <c r="N312" s="15">
        <v>2134.4105531882601</v>
      </c>
      <c r="O312" s="15">
        <v>235.22244165090601</v>
      </c>
      <c r="P312" s="15">
        <v>1814.3709709585401</v>
      </c>
      <c r="Q312" s="15">
        <v>3033.6778323563299</v>
      </c>
      <c r="R312" s="15">
        <v>1091.5533617548399</v>
      </c>
      <c r="S312" s="16" t="str">
        <f t="shared" si="4"/>
        <v>No</v>
      </c>
    </row>
    <row r="313" spans="1:19" x14ac:dyDescent="0.3">
      <c r="A313" s="2" t="s">
        <v>7</v>
      </c>
      <c r="B313" s="2" t="s">
        <v>157</v>
      </c>
      <c r="C313" s="2" t="s">
        <v>166</v>
      </c>
      <c r="D313" s="4" t="s">
        <v>240</v>
      </c>
      <c r="E313" s="2" t="s">
        <v>10</v>
      </c>
      <c r="F313" s="2" t="s">
        <v>165</v>
      </c>
      <c r="G313" s="2" t="s">
        <v>164</v>
      </c>
      <c r="H313" s="3">
        <v>2001517</v>
      </c>
      <c r="I313" s="3">
        <v>4134617.7669887133</v>
      </c>
      <c r="J313" s="3">
        <v>228914.91537308125</v>
      </c>
      <c r="K313" s="3">
        <v>83247.339407518972</v>
      </c>
      <c r="L313" s="3">
        <v>1336168.2203253917</v>
      </c>
      <c r="M313" s="3">
        <v>7162175598.4597664</v>
      </c>
      <c r="N313" s="3">
        <v>37462.030536572798</v>
      </c>
      <c r="O313" s="3">
        <v>261.96558103972501</v>
      </c>
      <c r="P313" s="3">
        <v>2319156.8623030977</v>
      </c>
      <c r="Q313" s="3">
        <v>385125.26699531171</v>
      </c>
      <c r="R313" s="3">
        <v>2273.0773381249228</v>
      </c>
      <c r="S313" s="22" t="str">
        <f t="shared" si="4"/>
        <v>Yes</v>
      </c>
    </row>
    <row r="314" spans="1:19" x14ac:dyDescent="0.3">
      <c r="A314" s="2" t="s">
        <v>7</v>
      </c>
      <c r="B314" s="2" t="s">
        <v>157</v>
      </c>
      <c r="C314" s="2" t="s">
        <v>160</v>
      </c>
      <c r="D314" s="4" t="s">
        <v>240</v>
      </c>
      <c r="E314" s="2" t="s">
        <v>10</v>
      </c>
      <c r="F314" s="2" t="s">
        <v>159</v>
      </c>
      <c r="G314" s="2" t="s">
        <v>158</v>
      </c>
      <c r="H314" s="3">
        <v>1118147</v>
      </c>
      <c r="I314" s="3">
        <v>2309803.2403947227</v>
      </c>
      <c r="J314" s="3">
        <v>79952.026670325402</v>
      </c>
      <c r="K314" s="3">
        <v>42704.753360003342</v>
      </c>
      <c r="L314" s="3">
        <v>369852.70880874095</v>
      </c>
      <c r="M314" s="3">
        <v>3141668601.1095901</v>
      </c>
      <c r="N314" s="3">
        <v>5952.4245816682696</v>
      </c>
      <c r="O314" s="3">
        <v>31.183669991140889</v>
      </c>
      <c r="P314" s="3">
        <v>888386.8194151707</v>
      </c>
      <c r="Q314" s="3">
        <v>209069.59399720212</v>
      </c>
      <c r="R314" s="3">
        <v>355.84903821964417</v>
      </c>
      <c r="S314" s="22" t="str">
        <f t="shared" si="4"/>
        <v>Yes</v>
      </c>
    </row>
    <row r="315" spans="1:19" x14ac:dyDescent="0.3">
      <c r="A315" s="2" t="s">
        <v>7</v>
      </c>
      <c r="B315" s="2" t="s">
        <v>157</v>
      </c>
      <c r="C315" s="2" t="s">
        <v>163</v>
      </c>
      <c r="D315" s="4" t="s">
        <v>240</v>
      </c>
      <c r="E315" s="2" t="s">
        <v>10</v>
      </c>
      <c r="F315" s="2" t="s">
        <v>162</v>
      </c>
      <c r="G315" s="2" t="s">
        <v>161</v>
      </c>
      <c r="H315" s="3">
        <v>4104609</v>
      </c>
      <c r="I315" s="3">
        <v>8479063.2794734072</v>
      </c>
      <c r="J315" s="3">
        <v>616896.58368074847</v>
      </c>
      <c r="K315" s="3">
        <v>190544.17654064522</v>
      </c>
      <c r="L315" s="3">
        <v>3573537.3333127173</v>
      </c>
      <c r="M315" s="3">
        <v>10421294165.648092</v>
      </c>
      <c r="N315" s="3">
        <v>112386.121371841</v>
      </c>
      <c r="O315" s="3">
        <v>477.31211861338164</v>
      </c>
      <c r="P315" s="3">
        <v>6021283.8219349207</v>
      </c>
      <c r="Q315" s="3">
        <v>534984.84719682368</v>
      </c>
      <c r="R315" s="3">
        <v>6641.9755397153795</v>
      </c>
      <c r="S315" s="22" t="str">
        <f t="shared" si="4"/>
        <v>Yes</v>
      </c>
    </row>
    <row r="316" spans="1:19" x14ac:dyDescent="0.3">
      <c r="A316" s="14" t="s">
        <v>402</v>
      </c>
      <c r="B316" s="14" t="s">
        <v>267</v>
      </c>
      <c r="C316" s="14" t="s">
        <v>403</v>
      </c>
      <c r="D316" s="23" t="s">
        <v>524</v>
      </c>
      <c r="E316" s="14" t="s">
        <v>14</v>
      </c>
      <c r="F316" s="14" t="s">
        <v>919</v>
      </c>
      <c r="G316" s="14" t="s">
        <v>655</v>
      </c>
      <c r="H316" s="15">
        <v>113000</v>
      </c>
      <c r="I316" s="15">
        <v>95633.510062315734</v>
      </c>
      <c r="J316" s="15">
        <v>73.582280251018403</v>
      </c>
      <c r="K316" s="15">
        <v>645.03473270442703</v>
      </c>
      <c r="L316" s="15">
        <v>14.0943696919402</v>
      </c>
      <c r="M316" s="15">
        <v>132861225.426946</v>
      </c>
      <c r="N316" s="15">
        <v>3047.0111620012799</v>
      </c>
      <c r="O316" s="15">
        <v>0</v>
      </c>
      <c r="P316" s="15">
        <v>0</v>
      </c>
      <c r="Q316" s="15">
        <v>0</v>
      </c>
      <c r="R316" s="15">
        <v>11826.8610921624</v>
      </c>
      <c r="S316" s="16" t="str">
        <f t="shared" si="4"/>
        <v>No</v>
      </c>
    </row>
    <row r="317" spans="1:19" x14ac:dyDescent="0.3">
      <c r="A317" s="2" t="s">
        <v>402</v>
      </c>
      <c r="B317" s="2" t="s">
        <v>267</v>
      </c>
      <c r="C317" s="2" t="s">
        <v>403</v>
      </c>
      <c r="D317" s="4" t="s">
        <v>241</v>
      </c>
      <c r="E317" s="2" t="s">
        <v>10</v>
      </c>
      <c r="F317" s="2" t="s">
        <v>920</v>
      </c>
      <c r="G317" s="2" t="s">
        <v>656</v>
      </c>
      <c r="H317" s="3">
        <v>2090000</v>
      </c>
      <c r="I317" s="3">
        <v>3609626.5949801048</v>
      </c>
      <c r="J317" s="3">
        <v>97997.1977717915</v>
      </c>
      <c r="K317" s="3">
        <v>207147.55758910399</v>
      </c>
      <c r="L317" s="3">
        <v>1350477.59249067</v>
      </c>
      <c r="M317" s="3">
        <v>5687774234.5803204</v>
      </c>
      <c r="N317" s="3">
        <v>2289929.83614551</v>
      </c>
      <c r="O317" s="3">
        <v>7309569.4800369795</v>
      </c>
      <c r="P317" s="3">
        <v>2002456.3626434901</v>
      </c>
      <c r="Q317" s="3">
        <v>478595.357136495</v>
      </c>
      <c r="R317" s="3">
        <v>1112103.6405965199</v>
      </c>
      <c r="S317" s="22" t="str">
        <f t="shared" si="4"/>
        <v>Yes</v>
      </c>
    </row>
    <row r="318" spans="1:19" x14ac:dyDescent="0.3">
      <c r="A318" s="14" t="s">
        <v>402</v>
      </c>
      <c r="B318" s="14" t="s">
        <v>267</v>
      </c>
      <c r="C318" s="14" t="s">
        <v>403</v>
      </c>
      <c r="D318" s="23" t="s">
        <v>241</v>
      </c>
      <c r="E318" s="14" t="s">
        <v>10</v>
      </c>
      <c r="F318" s="14" t="s">
        <v>921</v>
      </c>
      <c r="G318" s="14" t="s">
        <v>654</v>
      </c>
      <c r="H318" s="15">
        <v>110000</v>
      </c>
      <c r="I318" s="15">
        <v>189980.34710421605</v>
      </c>
      <c r="J318" s="15">
        <v>5157.7472511469196</v>
      </c>
      <c r="K318" s="15">
        <v>10902.503031005401</v>
      </c>
      <c r="L318" s="15">
        <v>71077.768025825106</v>
      </c>
      <c r="M318" s="15">
        <v>299356538.66212201</v>
      </c>
      <c r="N318" s="15">
        <v>120522.62295502701</v>
      </c>
      <c r="O318" s="15">
        <v>384714.18315984099</v>
      </c>
      <c r="P318" s="15">
        <v>105392.44013913099</v>
      </c>
      <c r="Q318" s="15">
        <v>25189.229322973399</v>
      </c>
      <c r="R318" s="15">
        <v>58531.770557711803</v>
      </c>
      <c r="S318" s="16" t="str">
        <f t="shared" si="4"/>
        <v>No</v>
      </c>
    </row>
    <row r="319" spans="1:19" x14ac:dyDescent="0.3">
      <c r="A319" s="2" t="s">
        <v>402</v>
      </c>
      <c r="B319" s="2" t="s">
        <v>267</v>
      </c>
      <c r="C319" s="2" t="s">
        <v>403</v>
      </c>
      <c r="D319" s="4" t="s">
        <v>244</v>
      </c>
      <c r="E319" s="2" t="s">
        <v>10</v>
      </c>
      <c r="F319" s="2" t="s">
        <v>922</v>
      </c>
      <c r="G319" s="2" t="s">
        <v>657</v>
      </c>
      <c r="H319" s="3">
        <v>3283900</v>
      </c>
      <c r="I319" s="3">
        <v>3504887.6549872146</v>
      </c>
      <c r="J319" s="3">
        <v>45055.658964635863</v>
      </c>
      <c r="K319" s="3">
        <v>113276.60425432879</v>
      </c>
      <c r="L319" s="3">
        <v>121532.09491508984</v>
      </c>
      <c r="M319" s="3">
        <v>3340010231.7202439</v>
      </c>
      <c r="N319" s="3">
        <v>1341097.735394334</v>
      </c>
      <c r="O319" s="3">
        <v>3960122.6643800577</v>
      </c>
      <c r="P319" s="3">
        <v>406525.6630422661</v>
      </c>
      <c r="Q319" s="3">
        <v>218948.33118322611</v>
      </c>
      <c r="R319" s="3">
        <v>2217.9778242945658</v>
      </c>
      <c r="S319" s="22" t="str">
        <f t="shared" si="4"/>
        <v>Yes</v>
      </c>
    </row>
    <row r="320" spans="1:19" x14ac:dyDescent="0.3">
      <c r="A320" s="2" t="s">
        <v>402</v>
      </c>
      <c r="B320" s="2" t="s">
        <v>267</v>
      </c>
      <c r="C320" s="2" t="s">
        <v>404</v>
      </c>
      <c r="D320" s="4" t="s">
        <v>238</v>
      </c>
      <c r="E320" s="2" t="s">
        <v>25</v>
      </c>
      <c r="F320" s="2" t="s">
        <v>923</v>
      </c>
      <c r="G320" s="2" t="s">
        <v>658</v>
      </c>
      <c r="H320" s="3">
        <v>788000</v>
      </c>
      <c r="I320" s="3">
        <v>641095.01635284035</v>
      </c>
      <c r="J320" s="3">
        <v>63067.175766591397</v>
      </c>
      <c r="K320" s="3">
        <v>33801.048498809301</v>
      </c>
      <c r="L320" s="3">
        <v>648001.57761389401</v>
      </c>
      <c r="M320" s="3">
        <v>876733461.31661296</v>
      </c>
      <c r="N320" s="3">
        <v>23857.3197566651</v>
      </c>
      <c r="O320" s="3">
        <v>2307.9275625120599</v>
      </c>
      <c r="P320" s="3">
        <v>450505.09236386401</v>
      </c>
      <c r="Q320" s="3">
        <v>161669.717459126</v>
      </c>
      <c r="R320" s="3">
        <v>49106.089614357603</v>
      </c>
      <c r="S320" s="22" t="str">
        <f t="shared" si="4"/>
        <v>Yes</v>
      </c>
    </row>
    <row r="321" spans="1:19" x14ac:dyDescent="0.3">
      <c r="A321" s="2" t="s">
        <v>402</v>
      </c>
      <c r="B321" s="2" t="s">
        <v>267</v>
      </c>
      <c r="C321" s="2" t="s">
        <v>404</v>
      </c>
      <c r="D321" s="4" t="s">
        <v>244</v>
      </c>
      <c r="E321" s="2" t="s">
        <v>10</v>
      </c>
      <c r="F321" s="2" t="s">
        <v>924</v>
      </c>
      <c r="G321" s="2" t="s">
        <v>659</v>
      </c>
      <c r="H321" s="3">
        <v>4630300</v>
      </c>
      <c r="I321" s="3">
        <v>4941892.6608262435</v>
      </c>
      <c r="J321" s="3">
        <v>16480.0801584043</v>
      </c>
      <c r="K321" s="3">
        <v>51384.931435210601</v>
      </c>
      <c r="L321" s="3">
        <v>10103.380253298001</v>
      </c>
      <c r="M321" s="3">
        <v>4215420192.40903</v>
      </c>
      <c r="N321" s="3">
        <v>2360723.2547300998</v>
      </c>
      <c r="O321" s="3">
        <v>4031878.4711905899</v>
      </c>
      <c r="P321" s="3">
        <v>199880.90847783099</v>
      </c>
      <c r="Q321" s="3">
        <v>426966.97559026798</v>
      </c>
      <c r="R321" s="3">
        <v>22.170230280473401</v>
      </c>
      <c r="S321" s="22" t="str">
        <f t="shared" si="4"/>
        <v>Yes</v>
      </c>
    </row>
    <row r="322" spans="1:19" x14ac:dyDescent="0.3">
      <c r="A322" s="2" t="s">
        <v>402</v>
      </c>
      <c r="B322" s="2" t="s">
        <v>267</v>
      </c>
      <c r="C322" s="2" t="s">
        <v>405</v>
      </c>
      <c r="D322" s="4" t="s">
        <v>241</v>
      </c>
      <c r="E322" s="2" t="s">
        <v>10</v>
      </c>
      <c r="F322" s="2" t="s">
        <v>925</v>
      </c>
      <c r="G322" s="2" t="s">
        <v>660</v>
      </c>
      <c r="H322" s="3">
        <v>4320000</v>
      </c>
      <c r="I322" s="3">
        <v>7461046.3590019401</v>
      </c>
      <c r="J322" s="3">
        <v>202558.80113595101</v>
      </c>
      <c r="K322" s="3">
        <v>428171.02812675998</v>
      </c>
      <c r="L322" s="3">
        <v>2791417.7988323998</v>
      </c>
      <c r="M322" s="3">
        <v>11756547700.185101</v>
      </c>
      <c r="N322" s="3">
        <v>4733252.1015065201</v>
      </c>
      <c r="O322" s="3">
        <v>15108775.193186499</v>
      </c>
      <c r="P322" s="3">
        <v>4139048.5581913302</v>
      </c>
      <c r="Q322" s="3">
        <v>989249.73341132002</v>
      </c>
      <c r="R322" s="3">
        <v>2298702.2619028599</v>
      </c>
      <c r="S322" s="22" t="str">
        <f t="shared" si="4"/>
        <v>Yes</v>
      </c>
    </row>
    <row r="323" spans="1:19" x14ac:dyDescent="0.3">
      <c r="A323" s="2" t="s">
        <v>402</v>
      </c>
      <c r="B323" s="2" t="s">
        <v>267</v>
      </c>
      <c r="C323" s="2" t="s">
        <v>406</v>
      </c>
      <c r="D323" s="4" t="s">
        <v>241</v>
      </c>
      <c r="E323" s="2" t="s">
        <v>10</v>
      </c>
      <c r="F323" s="2" t="s">
        <v>926</v>
      </c>
      <c r="G323" s="2" t="s">
        <v>661</v>
      </c>
      <c r="H323" s="3">
        <v>6270000</v>
      </c>
      <c r="I323" s="3">
        <v>10828879.784940315</v>
      </c>
      <c r="J323" s="3">
        <v>293991.59331537399</v>
      </c>
      <c r="K323" s="3">
        <v>621442.67276731203</v>
      </c>
      <c r="L323" s="3">
        <v>4051432.7774720299</v>
      </c>
      <c r="M323" s="3">
        <v>17063322703.7409</v>
      </c>
      <c r="N323" s="3">
        <v>6869789.5084365504</v>
      </c>
      <c r="O323" s="3">
        <v>21928708.4401109</v>
      </c>
      <c r="P323" s="3">
        <v>6007369.0879304698</v>
      </c>
      <c r="Q323" s="3">
        <v>1435786.0714094799</v>
      </c>
      <c r="R323" s="3">
        <v>3336310.9217895698</v>
      </c>
      <c r="S323" s="22" t="str">
        <f t="shared" si="4"/>
        <v>Yes</v>
      </c>
    </row>
    <row r="324" spans="1:19" x14ac:dyDescent="0.3">
      <c r="A324" s="2" t="s">
        <v>402</v>
      </c>
      <c r="B324" s="2" t="s">
        <v>267</v>
      </c>
      <c r="C324" s="2" t="s">
        <v>272</v>
      </c>
      <c r="D324" s="4" t="s">
        <v>241</v>
      </c>
      <c r="E324" s="2" t="s">
        <v>10</v>
      </c>
      <c r="F324" s="2" t="s">
        <v>927</v>
      </c>
      <c r="G324" s="2" t="s">
        <v>663</v>
      </c>
      <c r="H324" s="3">
        <v>3515000</v>
      </c>
      <c r="I324" s="3">
        <v>6070735.6370119955</v>
      </c>
      <c r="J324" s="3">
        <v>108748.356974297</v>
      </c>
      <c r="K324" s="3">
        <v>237853.531112709</v>
      </c>
      <c r="L324" s="3">
        <v>1329979.14185475</v>
      </c>
      <c r="M324" s="3">
        <v>4401113653.9207802</v>
      </c>
      <c r="N324" s="3">
        <v>12911509.313794499</v>
      </c>
      <c r="O324" s="3">
        <v>36192860.114697099</v>
      </c>
      <c r="P324" s="3">
        <v>8245050.6666508801</v>
      </c>
      <c r="Q324" s="3">
        <v>0</v>
      </c>
      <c r="R324" s="3">
        <v>0</v>
      </c>
      <c r="S324" s="22" t="str">
        <f t="shared" si="4"/>
        <v>Yes</v>
      </c>
    </row>
    <row r="325" spans="1:19" x14ac:dyDescent="0.3">
      <c r="A325" s="2" t="s">
        <v>402</v>
      </c>
      <c r="B325" s="2" t="s">
        <v>267</v>
      </c>
      <c r="C325" s="2" t="s">
        <v>272</v>
      </c>
      <c r="D325" s="4" t="s">
        <v>241</v>
      </c>
      <c r="E325" s="2" t="s">
        <v>10</v>
      </c>
      <c r="F325" s="2" t="s">
        <v>928</v>
      </c>
      <c r="G325" s="2" t="s">
        <v>662</v>
      </c>
      <c r="H325" s="3">
        <v>185000</v>
      </c>
      <c r="I325" s="3">
        <v>319512.40194799978</v>
      </c>
      <c r="J325" s="3">
        <v>5723.5977354893103</v>
      </c>
      <c r="K325" s="3">
        <v>12518.606900668899</v>
      </c>
      <c r="L325" s="3">
        <v>69998.902202882105</v>
      </c>
      <c r="M325" s="3">
        <v>231637560.73267201</v>
      </c>
      <c r="N325" s="3">
        <v>679553.12177866197</v>
      </c>
      <c r="O325" s="3">
        <v>1904887.37445774</v>
      </c>
      <c r="P325" s="3">
        <v>433950.03508688801</v>
      </c>
      <c r="Q325" s="3">
        <v>0</v>
      </c>
      <c r="R325" s="3">
        <v>0</v>
      </c>
      <c r="S325" s="22" t="str">
        <f t="shared" si="4"/>
        <v>Yes</v>
      </c>
    </row>
    <row r="326" spans="1:19" x14ac:dyDescent="0.3">
      <c r="A326" s="2" t="s">
        <v>402</v>
      </c>
      <c r="B326" s="2" t="s">
        <v>267</v>
      </c>
      <c r="C326" s="2" t="s">
        <v>407</v>
      </c>
      <c r="D326" s="4" t="s">
        <v>241</v>
      </c>
      <c r="E326" s="2" t="s">
        <v>10</v>
      </c>
      <c r="F326" s="2" t="s">
        <v>929</v>
      </c>
      <c r="G326" s="2" t="s">
        <v>664</v>
      </c>
      <c r="H326" s="3">
        <v>4320000</v>
      </c>
      <c r="I326" s="3">
        <v>7461046.3590019401</v>
      </c>
      <c r="J326" s="3">
        <v>202558.80113595101</v>
      </c>
      <c r="K326" s="3">
        <v>428171.02812675998</v>
      </c>
      <c r="L326" s="3">
        <v>2791417.7988323998</v>
      </c>
      <c r="M326" s="3">
        <v>11756547700.185101</v>
      </c>
      <c r="N326" s="3">
        <v>4733252.1015065201</v>
      </c>
      <c r="O326" s="3">
        <v>15108775.193186499</v>
      </c>
      <c r="P326" s="3">
        <v>4139048.5581913302</v>
      </c>
      <c r="Q326" s="3">
        <v>989249.73341132002</v>
      </c>
      <c r="R326" s="3">
        <v>2298702.2619028599</v>
      </c>
      <c r="S326" s="22" t="str">
        <f t="shared" si="4"/>
        <v>Yes</v>
      </c>
    </row>
    <row r="327" spans="1:19" x14ac:dyDescent="0.3">
      <c r="A327" s="2" t="s">
        <v>402</v>
      </c>
      <c r="B327" s="2" t="s">
        <v>267</v>
      </c>
      <c r="C327" s="2" t="s">
        <v>408</v>
      </c>
      <c r="D327" s="4" t="s">
        <v>241</v>
      </c>
      <c r="E327" s="2" t="s">
        <v>10</v>
      </c>
      <c r="F327" s="2" t="s">
        <v>930</v>
      </c>
      <c r="G327" s="2" t="s">
        <v>664</v>
      </c>
      <c r="H327" s="3">
        <v>4320000</v>
      </c>
      <c r="I327" s="3">
        <v>7461046.3590019401</v>
      </c>
      <c r="J327" s="3">
        <v>202558.80113595101</v>
      </c>
      <c r="K327" s="3">
        <v>428171.02812675998</v>
      </c>
      <c r="L327" s="3">
        <v>2791417.7988323998</v>
      </c>
      <c r="M327" s="3">
        <v>11756547700.185101</v>
      </c>
      <c r="N327" s="3">
        <v>4733252.1015065201</v>
      </c>
      <c r="O327" s="3">
        <v>15108775.193186499</v>
      </c>
      <c r="P327" s="3">
        <v>4139048.5581913302</v>
      </c>
      <c r="Q327" s="3">
        <v>989249.73341132002</v>
      </c>
      <c r="R327" s="3">
        <v>2298702.2619028599</v>
      </c>
      <c r="S327" s="22" t="str">
        <f t="shared" ref="S327:S335" si="5">IF(H327&gt;249999,"Yes",IF(I327&gt;249999,"Yes","No"))</f>
        <v>Yes</v>
      </c>
    </row>
    <row r="328" spans="1:19" x14ac:dyDescent="0.3">
      <c r="A328" s="14" t="s">
        <v>402</v>
      </c>
      <c r="B328" s="14" t="s">
        <v>267</v>
      </c>
      <c r="C328" s="14" t="s">
        <v>409</v>
      </c>
      <c r="D328" s="23" t="s">
        <v>238</v>
      </c>
      <c r="E328" s="14" t="s">
        <v>14</v>
      </c>
      <c r="F328" s="14" t="s">
        <v>931</v>
      </c>
      <c r="G328" s="14" t="s">
        <v>422</v>
      </c>
      <c r="H328" s="15">
        <v>15646</v>
      </c>
      <c r="I328" s="15">
        <v>12729.153078498064</v>
      </c>
      <c r="J328" s="15">
        <v>525.43351816960296</v>
      </c>
      <c r="K328" s="15">
        <v>190.28233369873601</v>
      </c>
      <c r="L328" s="15">
        <v>7393.5605558015804</v>
      </c>
      <c r="M328" s="15">
        <v>15199735.9515799</v>
      </c>
      <c r="N328" s="15">
        <v>0</v>
      </c>
      <c r="O328" s="15">
        <v>12505.3694236269</v>
      </c>
      <c r="P328" s="15">
        <v>35157.667616154402</v>
      </c>
      <c r="Q328" s="15">
        <v>1025.08276822834</v>
      </c>
      <c r="R328" s="15">
        <v>25.6196340589788</v>
      </c>
      <c r="S328" s="16" t="str">
        <f t="shared" si="5"/>
        <v>No</v>
      </c>
    </row>
    <row r="329" spans="1:19" x14ac:dyDescent="0.3">
      <c r="A329" s="2" t="s">
        <v>402</v>
      </c>
      <c r="B329" s="2" t="s">
        <v>267</v>
      </c>
      <c r="C329" s="2" t="s">
        <v>409</v>
      </c>
      <c r="D329" s="4" t="s">
        <v>244</v>
      </c>
      <c r="E329" s="2" t="s">
        <v>10</v>
      </c>
      <c r="F329" s="2" t="s">
        <v>932</v>
      </c>
      <c r="G329" s="2" t="s">
        <v>665</v>
      </c>
      <c r="H329" s="3">
        <v>2904500</v>
      </c>
      <c r="I329" s="3">
        <v>3099956.2087488547</v>
      </c>
      <c r="J329" s="3">
        <v>192916.82922861501</v>
      </c>
      <c r="K329" s="3">
        <v>130287.921279248</v>
      </c>
      <c r="L329" s="3">
        <v>236648.23801643401</v>
      </c>
      <c r="M329" s="3">
        <v>4633156311.0955496</v>
      </c>
      <c r="N329" s="3">
        <v>3696.5462292596699</v>
      </c>
      <c r="O329" s="3">
        <v>8912903.5765128303</v>
      </c>
      <c r="P329" s="3">
        <v>1694475.3603840801</v>
      </c>
      <c r="Q329" s="3">
        <v>72162.248863315006</v>
      </c>
      <c r="R329" s="3">
        <v>2290.8791945410999</v>
      </c>
      <c r="S329" s="22" t="str">
        <f t="shared" si="5"/>
        <v>Yes</v>
      </c>
    </row>
    <row r="330" spans="1:19" x14ac:dyDescent="0.3">
      <c r="A330" s="14" t="s">
        <v>402</v>
      </c>
      <c r="B330" s="14" t="s">
        <v>267</v>
      </c>
      <c r="C330" s="14" t="s">
        <v>274</v>
      </c>
      <c r="D330" s="23" t="s">
        <v>238</v>
      </c>
      <c r="E330" s="14" t="s">
        <v>14</v>
      </c>
      <c r="F330" s="14" t="s">
        <v>933</v>
      </c>
      <c r="G330" s="14" t="s">
        <v>667</v>
      </c>
      <c r="H330" s="15">
        <v>99999</v>
      </c>
      <c r="I330" s="15">
        <v>81356.422005415749</v>
      </c>
      <c r="J330" s="15">
        <v>8003.3686668570799</v>
      </c>
      <c r="K330" s="15">
        <v>4289.4302650157797</v>
      </c>
      <c r="L330" s="15">
        <v>82232.880405852498</v>
      </c>
      <c r="M330" s="15">
        <v>111259478.931725</v>
      </c>
      <c r="N330" s="15">
        <v>3027.5483735364901</v>
      </c>
      <c r="O330" s="15">
        <v>292.88127959853199</v>
      </c>
      <c r="P330" s="15">
        <v>57170.125293520301</v>
      </c>
      <c r="Q330" s="15">
        <v>20516.256441871999</v>
      </c>
      <c r="R330" s="15">
        <v>6231.6749433326704</v>
      </c>
      <c r="S330" s="16" t="str">
        <f t="shared" si="5"/>
        <v>No</v>
      </c>
    </row>
    <row r="331" spans="1:19" x14ac:dyDescent="0.3">
      <c r="A331" s="2" t="s">
        <v>402</v>
      </c>
      <c r="B331" s="2" t="s">
        <v>267</v>
      </c>
      <c r="C331" s="2" t="s">
        <v>274</v>
      </c>
      <c r="D331" s="4" t="s">
        <v>244</v>
      </c>
      <c r="E331" s="2" t="s">
        <v>10</v>
      </c>
      <c r="F331" s="2" t="s">
        <v>934</v>
      </c>
      <c r="G331" s="2" t="s">
        <v>668</v>
      </c>
      <c r="H331" s="3">
        <v>8338703</v>
      </c>
      <c r="I331" s="3">
        <v>8899849.9355354458</v>
      </c>
      <c r="J331" s="3">
        <v>551562.39623588044</v>
      </c>
      <c r="K331" s="3">
        <v>374125.6613803911</v>
      </c>
      <c r="L331" s="3">
        <v>686621.8216768892</v>
      </c>
      <c r="M331" s="3">
        <v>13286198842.150757</v>
      </c>
      <c r="N331" s="3">
        <v>34269.249565587001</v>
      </c>
      <c r="O331" s="3">
        <v>25557403.003366783</v>
      </c>
      <c r="P331" s="3">
        <v>4857696.9515991043</v>
      </c>
      <c r="Q331" s="3">
        <v>207175.97449780392</v>
      </c>
      <c r="R331" s="3">
        <v>6766.5528249521676</v>
      </c>
      <c r="S331" s="22" t="str">
        <f t="shared" si="5"/>
        <v>Yes</v>
      </c>
    </row>
    <row r="332" spans="1:19" x14ac:dyDescent="0.3">
      <c r="A332" s="2" t="s">
        <v>402</v>
      </c>
      <c r="B332" s="2" t="s">
        <v>267</v>
      </c>
      <c r="C332" s="2" t="s">
        <v>274</v>
      </c>
      <c r="D332" s="4" t="s">
        <v>244</v>
      </c>
      <c r="E332" s="2" t="s">
        <v>10</v>
      </c>
      <c r="F332" s="2" t="s">
        <v>935</v>
      </c>
      <c r="G332" s="2" t="s">
        <v>666</v>
      </c>
      <c r="H332" s="3">
        <v>438700</v>
      </c>
      <c r="I332" s="3">
        <v>468221.9964806746</v>
      </c>
      <c r="J332" s="3">
        <v>29138.444820999699</v>
      </c>
      <c r="K332" s="3">
        <v>19678.8814133952</v>
      </c>
      <c r="L332" s="3">
        <v>35743.701848101096</v>
      </c>
      <c r="M332" s="3">
        <v>699798820.34002995</v>
      </c>
      <c r="N332" s="3">
        <v>558.33184051513695</v>
      </c>
      <c r="O332" s="3">
        <v>1346218.21277885</v>
      </c>
      <c r="P332" s="3">
        <v>255936.07870562901</v>
      </c>
      <c r="Q332" s="3">
        <v>10899.493398635301</v>
      </c>
      <c r="R332" s="3">
        <v>346.01780087628799</v>
      </c>
      <c r="S332" s="22" t="str">
        <f t="shared" si="5"/>
        <v>Yes</v>
      </c>
    </row>
    <row r="333" spans="1:19" x14ac:dyDescent="0.3">
      <c r="A333" s="2" t="s">
        <v>402</v>
      </c>
      <c r="B333" s="2" t="s">
        <v>267</v>
      </c>
      <c r="C333" s="2" t="s">
        <v>410</v>
      </c>
      <c r="D333" s="4" t="s">
        <v>241</v>
      </c>
      <c r="E333" s="2" t="s">
        <v>10</v>
      </c>
      <c r="F333" s="2" t="s">
        <v>936</v>
      </c>
      <c r="G333" s="2" t="s">
        <v>669</v>
      </c>
      <c r="H333" s="3">
        <v>6267500</v>
      </c>
      <c r="I333" s="3">
        <v>10824562.049778856</v>
      </c>
      <c r="J333" s="3">
        <v>284015.45307886699</v>
      </c>
      <c r="K333" s="3">
        <v>594855.34521690395</v>
      </c>
      <c r="L333" s="3">
        <v>3729049.4161125356</v>
      </c>
      <c r="M333" s="3">
        <v>16222504009.676861</v>
      </c>
      <c r="N333" s="3">
        <v>6311002.8020086996</v>
      </c>
      <c r="O333" s="3">
        <v>21791219.239684071</v>
      </c>
      <c r="P333" s="3">
        <v>5961575.0521740075</v>
      </c>
      <c r="Q333" s="3">
        <v>1321708.313585381</v>
      </c>
      <c r="R333" s="3">
        <v>3073839.4044281845</v>
      </c>
      <c r="S333" s="22" t="str">
        <f t="shared" si="5"/>
        <v>Yes</v>
      </c>
    </row>
    <row r="334" spans="1:19" x14ac:dyDescent="0.3">
      <c r="A334" s="2" t="s">
        <v>402</v>
      </c>
      <c r="B334" s="2" t="s">
        <v>267</v>
      </c>
      <c r="C334" s="2" t="s">
        <v>411</v>
      </c>
      <c r="D334" s="4" t="s">
        <v>241</v>
      </c>
      <c r="E334" s="2" t="s">
        <v>10</v>
      </c>
      <c r="F334" s="2" t="s">
        <v>937</v>
      </c>
      <c r="G334" s="2" t="s">
        <v>670</v>
      </c>
      <c r="H334" s="3">
        <v>5490000</v>
      </c>
      <c r="I334" s="3">
        <v>9481746.4145649653</v>
      </c>
      <c r="J334" s="3">
        <v>169851.630096412</v>
      </c>
      <c r="K334" s="3">
        <v>371498.11829552602</v>
      </c>
      <c r="L334" s="3">
        <v>2077264.7194260601</v>
      </c>
      <c r="M334" s="3">
        <v>6874001126.60742</v>
      </c>
      <c r="N334" s="3">
        <v>20166198.0462965</v>
      </c>
      <c r="O334" s="3">
        <v>56528819.923097402</v>
      </c>
      <c r="P334" s="3">
        <v>12877760.5006865</v>
      </c>
      <c r="Q334" s="3">
        <v>0</v>
      </c>
      <c r="R334" s="3">
        <v>0</v>
      </c>
      <c r="S334" s="22" t="str">
        <f t="shared" si="5"/>
        <v>Yes</v>
      </c>
    </row>
    <row r="335" spans="1:19" x14ac:dyDescent="0.3">
      <c r="A335" s="14" t="s">
        <v>402</v>
      </c>
      <c r="B335" s="14" t="s">
        <v>267</v>
      </c>
      <c r="C335" s="14" t="s">
        <v>411</v>
      </c>
      <c r="D335" s="23" t="s">
        <v>242</v>
      </c>
      <c r="E335" s="14" t="s">
        <v>14</v>
      </c>
      <c r="F335" s="14" t="s">
        <v>938</v>
      </c>
      <c r="G335" s="14" t="s">
        <v>671</v>
      </c>
      <c r="H335" s="15">
        <v>109200</v>
      </c>
      <c r="I335" s="15">
        <v>70167.986447240211</v>
      </c>
      <c r="J335" s="15">
        <v>32329.915348360701</v>
      </c>
      <c r="K335" s="15">
        <v>8139.5853585945697</v>
      </c>
      <c r="L335" s="15">
        <v>95742.452708548997</v>
      </c>
      <c r="M335" s="15">
        <v>100878786.957252</v>
      </c>
      <c r="N335" s="15">
        <v>10149.400239451899</v>
      </c>
      <c r="O335" s="15">
        <v>42287.507322974903</v>
      </c>
      <c r="P335" s="15">
        <v>7647.2012224402897</v>
      </c>
      <c r="Q335" s="15">
        <v>1366.43269038069</v>
      </c>
      <c r="R335" s="15">
        <v>3153.5269608125</v>
      </c>
      <c r="S335" s="16" t="str">
        <f t="shared" si="5"/>
        <v>No</v>
      </c>
    </row>
  </sheetData>
  <autoFilter ref="A5:S335" xr:uid="{CC377EE9-A30F-46C9-8820-D4A399E699C5}"/>
  <mergeCells count="1">
    <mergeCell ref="N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39B24-4EDA-430C-A84C-225916F9167F}">
  <dimension ref="A1:T1508"/>
  <sheetViews>
    <sheetView workbookViewId="0">
      <pane xSplit="5" ySplit="6" topLeftCell="L7" activePane="bottomRight" state="frozen"/>
      <selection pane="topRight" activeCell="F1" sqref="F1"/>
      <selection pane="bottomLeft" activeCell="A5" sqref="A5"/>
      <selection pane="bottomRight" activeCell="U7" sqref="U7"/>
    </sheetView>
  </sheetViews>
  <sheetFormatPr defaultRowHeight="14.4" x14ac:dyDescent="0.3"/>
  <cols>
    <col min="1" max="1" width="7.77734375" customWidth="1"/>
    <col min="2" max="2" width="12.44140625" customWidth="1"/>
    <col min="3" max="3" width="26.109375" style="1" customWidth="1"/>
    <col min="4" max="4" width="25.44140625" style="1" customWidth="1"/>
    <col min="5" max="5" width="28.77734375" customWidth="1"/>
    <col min="6" max="6" width="36.5546875" customWidth="1"/>
    <col min="7" max="7" width="32.44140625" customWidth="1"/>
    <col min="8" max="8" width="19.88671875" bestFit="1" customWidth="1"/>
    <col min="9" max="10" width="14.77734375" customWidth="1"/>
    <col min="11" max="11" width="16" customWidth="1"/>
    <col min="12" max="20" width="14.77734375" customWidth="1"/>
    <col min="21" max="21" width="13.109375" bestFit="1" customWidth="1"/>
  </cols>
  <sheetData>
    <row r="1" spans="1:20" ht="18" x14ac:dyDescent="0.3">
      <c r="A1" s="12" t="s">
        <v>259</v>
      </c>
      <c r="I1" s="3"/>
      <c r="J1" s="3"/>
      <c r="K1" s="3"/>
      <c r="L1" s="3"/>
      <c r="M1" s="3"/>
      <c r="N1" s="3"/>
      <c r="O1" s="24" t="s">
        <v>256</v>
      </c>
      <c r="P1" s="24"/>
      <c r="Q1" s="24"/>
      <c r="R1" s="24"/>
      <c r="S1" s="24"/>
    </row>
    <row r="2" spans="1:20" x14ac:dyDescent="0.3"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3">
      <c r="A3" s="13" t="s">
        <v>998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3">
      <c r="A4" s="13" t="s">
        <v>995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x14ac:dyDescent="0.3">
      <c r="A5" s="1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s="2" customFormat="1" ht="100.8" x14ac:dyDescent="0.3">
      <c r="A6" s="10" t="s">
        <v>250</v>
      </c>
      <c r="B6" s="10" t="s">
        <v>0</v>
      </c>
      <c r="C6" s="10" t="s">
        <v>5</v>
      </c>
      <c r="D6" s="11" t="s">
        <v>4</v>
      </c>
      <c r="E6" s="10" t="s">
        <v>3</v>
      </c>
      <c r="F6" s="10" t="s">
        <v>2</v>
      </c>
      <c r="G6" s="10" t="s">
        <v>168</v>
      </c>
      <c r="H6" s="9" t="s">
        <v>249</v>
      </c>
      <c r="I6" s="21" t="s">
        <v>261</v>
      </c>
      <c r="J6" s="21" t="s">
        <v>996</v>
      </c>
      <c r="K6" s="9" t="s">
        <v>262</v>
      </c>
      <c r="L6" s="9" t="s">
        <v>264</v>
      </c>
      <c r="M6" s="9" t="s">
        <v>265</v>
      </c>
      <c r="N6" s="9" t="s">
        <v>263</v>
      </c>
      <c r="O6" s="9" t="s">
        <v>251</v>
      </c>
      <c r="P6" s="9" t="s">
        <v>252</v>
      </c>
      <c r="Q6" s="9" t="s">
        <v>253</v>
      </c>
      <c r="R6" s="9" t="s">
        <v>255</v>
      </c>
      <c r="S6" s="9" t="s">
        <v>254</v>
      </c>
      <c r="T6" s="9" t="s">
        <v>994</v>
      </c>
    </row>
    <row r="7" spans="1:20" x14ac:dyDescent="0.3">
      <c r="A7" s="17" t="s">
        <v>266</v>
      </c>
      <c r="B7" s="17" t="s">
        <v>267</v>
      </c>
      <c r="C7" s="17" t="s">
        <v>268</v>
      </c>
      <c r="D7" s="17" t="s">
        <v>10</v>
      </c>
      <c r="E7" s="17" t="s">
        <v>672</v>
      </c>
      <c r="F7" s="17" t="s">
        <v>412</v>
      </c>
      <c r="G7" s="17" t="s">
        <v>180</v>
      </c>
      <c r="H7" s="17" t="s">
        <v>245</v>
      </c>
      <c r="I7" s="18">
        <v>25586</v>
      </c>
      <c r="J7" s="18">
        <v>20816.062294928648</v>
      </c>
      <c r="K7" s="18">
        <v>32112436.6253484</v>
      </c>
      <c r="L7" s="18">
        <v>1656.24263254677</v>
      </c>
      <c r="M7" s="18">
        <v>699.15227895424403</v>
      </c>
      <c r="N7" s="18">
        <v>4795.6749902740803</v>
      </c>
      <c r="O7" s="18">
        <v>140.800683647451</v>
      </c>
      <c r="P7" s="18">
        <v>0</v>
      </c>
      <c r="Q7" s="18">
        <v>8445.9683889411299</v>
      </c>
      <c r="R7" s="18">
        <v>3036.3086626754898</v>
      </c>
      <c r="S7" s="18">
        <v>5523.9217473273902</v>
      </c>
      <c r="T7" s="16" t="str">
        <f>IF(I7&gt;199999,"Yes",IF(J7&gt;199999,"Yes","No"))</f>
        <v>No</v>
      </c>
    </row>
    <row r="8" spans="1:20" x14ac:dyDescent="0.3">
      <c r="A8" s="17" t="s">
        <v>266</v>
      </c>
      <c r="B8" s="17" t="s">
        <v>267</v>
      </c>
      <c r="C8" s="17" t="s">
        <v>268</v>
      </c>
      <c r="D8" s="17" t="s">
        <v>25</v>
      </c>
      <c r="E8" s="17" t="s">
        <v>673</v>
      </c>
      <c r="F8" s="17" t="s">
        <v>413</v>
      </c>
      <c r="G8" s="17" t="s">
        <v>199</v>
      </c>
      <c r="H8" s="17" t="s">
        <v>245</v>
      </c>
      <c r="I8" s="18">
        <v>167700</v>
      </c>
      <c r="J8" s="18">
        <v>107757.97918683318</v>
      </c>
      <c r="K8" s="18">
        <v>154920994.25578001</v>
      </c>
      <c r="L8" s="18">
        <v>49649.5128564111</v>
      </c>
      <c r="M8" s="18">
        <v>12500.077514984499</v>
      </c>
      <c r="N8" s="18">
        <v>147033.05237384301</v>
      </c>
      <c r="O8" s="18">
        <v>15586.5789391583</v>
      </c>
      <c r="P8" s="18">
        <v>64941.529103140099</v>
      </c>
      <c r="Q8" s="18">
        <v>11743.9161630333</v>
      </c>
      <c r="R8" s="18">
        <v>2098.4502030846402</v>
      </c>
      <c r="S8" s="18">
        <v>4842.9164041049198</v>
      </c>
      <c r="T8" s="16" t="str">
        <f t="shared" ref="T8:T71" si="0">IF(I8&gt;199999,"Yes",IF(J8&gt;199999,"Yes","No"))</f>
        <v>No</v>
      </c>
    </row>
    <row r="9" spans="1:20" x14ac:dyDescent="0.3">
      <c r="A9" s="17" t="s">
        <v>266</v>
      </c>
      <c r="B9" s="17" t="s">
        <v>267</v>
      </c>
      <c r="C9" s="17" t="s">
        <v>269</v>
      </c>
      <c r="D9" s="17" t="s">
        <v>10</v>
      </c>
      <c r="E9" s="17" t="s">
        <v>676</v>
      </c>
      <c r="F9" s="17" t="s">
        <v>416</v>
      </c>
      <c r="G9" s="17" t="s">
        <v>213</v>
      </c>
      <c r="H9" s="17" t="s">
        <v>248</v>
      </c>
      <c r="I9" s="18">
        <v>33565</v>
      </c>
      <c r="J9" s="18">
        <v>27060.243115672714</v>
      </c>
      <c r="K9" s="18">
        <v>88849638.551837906</v>
      </c>
      <c r="L9" s="18">
        <v>1205.20174956752</v>
      </c>
      <c r="M9" s="18">
        <v>708.95315883862202</v>
      </c>
      <c r="N9" s="18">
        <v>15142.870689704499</v>
      </c>
      <c r="O9" s="18">
        <v>0</v>
      </c>
      <c r="P9" s="18">
        <v>10605.7297384505</v>
      </c>
      <c r="Q9" s="18">
        <v>4433.1616171553997</v>
      </c>
      <c r="R9" s="18">
        <v>23194.130789893501</v>
      </c>
      <c r="S9" s="18">
        <v>45.676648138116697</v>
      </c>
      <c r="T9" s="16" t="str">
        <f t="shared" si="0"/>
        <v>No</v>
      </c>
    </row>
    <row r="10" spans="1:20" x14ac:dyDescent="0.3">
      <c r="A10" s="17" t="s">
        <v>266</v>
      </c>
      <c r="B10" s="17" t="s">
        <v>267</v>
      </c>
      <c r="C10" s="17" t="s">
        <v>269</v>
      </c>
      <c r="D10" s="17" t="s">
        <v>10</v>
      </c>
      <c r="E10" s="17" t="s">
        <v>676</v>
      </c>
      <c r="F10" s="17" t="s">
        <v>416</v>
      </c>
      <c r="G10" s="17" t="s">
        <v>939</v>
      </c>
      <c r="H10" s="17" t="s">
        <v>245</v>
      </c>
      <c r="I10" s="18">
        <v>10500</v>
      </c>
      <c r="J10" s="18">
        <v>8465.1438318058536</v>
      </c>
      <c r="K10" s="18">
        <v>11871217.988130501</v>
      </c>
      <c r="L10" s="18">
        <v>1164.4949341593899</v>
      </c>
      <c r="M10" s="18">
        <v>310.44308585656898</v>
      </c>
      <c r="N10" s="18">
        <v>2918.8043387192201</v>
      </c>
      <c r="O10" s="18">
        <v>0</v>
      </c>
      <c r="P10" s="18">
        <v>15.2101467557113</v>
      </c>
      <c r="Q10" s="18">
        <v>0</v>
      </c>
      <c r="R10" s="18">
        <v>2812.6851123874999</v>
      </c>
      <c r="S10" s="18">
        <v>43.127080347875101</v>
      </c>
      <c r="T10" s="16" t="str">
        <f t="shared" si="0"/>
        <v>No</v>
      </c>
    </row>
    <row r="11" spans="1:20" x14ac:dyDescent="0.3">
      <c r="A11" s="17" t="s">
        <v>266</v>
      </c>
      <c r="B11" s="17" t="s">
        <v>267</v>
      </c>
      <c r="C11" s="17" t="s">
        <v>269</v>
      </c>
      <c r="D11" s="17" t="s">
        <v>10</v>
      </c>
      <c r="E11" s="17" t="s">
        <v>676</v>
      </c>
      <c r="F11" s="17" t="s">
        <v>416</v>
      </c>
      <c r="G11" s="17" t="s">
        <v>940</v>
      </c>
      <c r="H11" s="17" t="s">
        <v>245</v>
      </c>
      <c r="I11" s="18">
        <v>17350</v>
      </c>
      <c r="J11" s="18">
        <v>13987.642426841101</v>
      </c>
      <c r="K11" s="18">
        <v>6294406.0738510303</v>
      </c>
      <c r="L11" s="18">
        <v>563.48540366923305</v>
      </c>
      <c r="M11" s="18">
        <v>798.78315632983197</v>
      </c>
      <c r="N11" s="18">
        <v>3338.60260856176</v>
      </c>
      <c r="O11" s="18">
        <v>0</v>
      </c>
      <c r="P11" s="18">
        <v>0</v>
      </c>
      <c r="Q11" s="18">
        <v>0</v>
      </c>
      <c r="R11" s="18">
        <v>46.475964716607898</v>
      </c>
      <c r="S11" s="18">
        <v>1947.7155433517501</v>
      </c>
      <c r="T11" s="16" t="str">
        <f t="shared" si="0"/>
        <v>No</v>
      </c>
    </row>
    <row r="12" spans="1:20" x14ac:dyDescent="0.3">
      <c r="A12" s="17" t="s">
        <v>266</v>
      </c>
      <c r="B12" s="17" t="s">
        <v>267</v>
      </c>
      <c r="C12" s="17" t="s">
        <v>269</v>
      </c>
      <c r="D12" s="17" t="s">
        <v>10</v>
      </c>
      <c r="E12" s="17" t="s">
        <v>676</v>
      </c>
      <c r="F12" s="17" t="s">
        <v>416</v>
      </c>
      <c r="G12" s="17" t="s">
        <v>177</v>
      </c>
      <c r="H12" s="17" t="s">
        <v>248</v>
      </c>
      <c r="I12" s="18">
        <v>6219.99999999999</v>
      </c>
      <c r="J12" s="18">
        <v>5014.5899651268883</v>
      </c>
      <c r="K12" s="18">
        <v>8305937.53025606</v>
      </c>
      <c r="L12" s="18">
        <v>298.25144043504997</v>
      </c>
      <c r="M12" s="18">
        <v>367.09336389608302</v>
      </c>
      <c r="N12" s="18">
        <v>1822.82399431615</v>
      </c>
      <c r="O12" s="18">
        <v>0</v>
      </c>
      <c r="P12" s="18">
        <v>0</v>
      </c>
      <c r="Q12" s="18">
        <v>2572.4120342605001</v>
      </c>
      <c r="R12" s="18">
        <v>7788.36840335949</v>
      </c>
      <c r="S12" s="18">
        <v>15.4124697667948</v>
      </c>
      <c r="T12" s="16" t="str">
        <f t="shared" si="0"/>
        <v>No</v>
      </c>
    </row>
    <row r="13" spans="1:20" x14ac:dyDescent="0.3">
      <c r="A13" t="s">
        <v>266</v>
      </c>
      <c r="B13" t="s">
        <v>267</v>
      </c>
      <c r="C13" t="s">
        <v>269</v>
      </c>
      <c r="D13" t="s">
        <v>10</v>
      </c>
      <c r="E13" t="s">
        <v>676</v>
      </c>
      <c r="F13" t="s">
        <v>416</v>
      </c>
      <c r="G13" t="s">
        <v>941</v>
      </c>
      <c r="H13" t="s">
        <v>248</v>
      </c>
      <c r="I13" s="1">
        <v>1112450</v>
      </c>
      <c r="J13" s="1">
        <v>896861.8338754687</v>
      </c>
      <c r="K13" s="1">
        <v>1504640141.97808</v>
      </c>
      <c r="L13" s="1">
        <v>68051.038018661493</v>
      </c>
      <c r="M13" s="1">
        <v>27337.4337380543</v>
      </c>
      <c r="N13" s="1">
        <v>173454.70754762</v>
      </c>
      <c r="O13" s="1">
        <v>0</v>
      </c>
      <c r="P13" s="1">
        <v>0</v>
      </c>
      <c r="Q13" s="1">
        <v>110161.54363543499</v>
      </c>
      <c r="R13" s="1">
        <v>61.355927486876602</v>
      </c>
      <c r="S13" s="1">
        <v>1004.8554710238</v>
      </c>
      <c r="T13" s="22" t="str">
        <f t="shared" si="0"/>
        <v>Yes</v>
      </c>
    </row>
    <row r="14" spans="1:20" x14ac:dyDescent="0.3">
      <c r="A14" s="17" t="s">
        <v>266</v>
      </c>
      <c r="B14" s="17" t="s">
        <v>267</v>
      </c>
      <c r="C14" s="17" t="s">
        <v>269</v>
      </c>
      <c r="D14" s="17" t="s">
        <v>10</v>
      </c>
      <c r="E14" s="17" t="s">
        <v>676</v>
      </c>
      <c r="F14" s="17" t="s">
        <v>416</v>
      </c>
      <c r="G14" s="17" t="s">
        <v>942</v>
      </c>
      <c r="H14" s="17" t="s">
        <v>245</v>
      </c>
      <c r="I14" s="18">
        <v>48530</v>
      </c>
      <c r="J14" s="18">
        <v>39125.088586432197</v>
      </c>
      <c r="K14" s="18">
        <v>43349365.549536698</v>
      </c>
      <c r="L14" s="18">
        <v>4632.8146031268498</v>
      </c>
      <c r="M14" s="18">
        <v>5401.23911488263</v>
      </c>
      <c r="N14" s="18">
        <v>23970.174782606999</v>
      </c>
      <c r="O14" s="18">
        <v>0</v>
      </c>
      <c r="P14" s="18">
        <v>0</v>
      </c>
      <c r="Q14" s="18">
        <v>0</v>
      </c>
      <c r="R14" s="18">
        <v>178.885245054823</v>
      </c>
      <c r="S14" s="18">
        <v>0</v>
      </c>
      <c r="T14" s="16" t="str">
        <f t="shared" si="0"/>
        <v>No</v>
      </c>
    </row>
    <row r="15" spans="1:20" x14ac:dyDescent="0.3">
      <c r="A15" t="s">
        <v>266</v>
      </c>
      <c r="B15" t="s">
        <v>267</v>
      </c>
      <c r="C15" t="s">
        <v>269</v>
      </c>
      <c r="D15" t="s">
        <v>10</v>
      </c>
      <c r="E15" t="s">
        <v>676</v>
      </c>
      <c r="F15" t="s">
        <v>416</v>
      </c>
      <c r="G15" t="s">
        <v>178</v>
      </c>
      <c r="H15" t="s">
        <v>248</v>
      </c>
      <c r="I15" s="1">
        <v>318008</v>
      </c>
      <c r="J15" s="1">
        <v>256379.37711094436</v>
      </c>
      <c r="K15" s="1">
        <v>310642076.72582</v>
      </c>
      <c r="L15" s="1">
        <v>18433.966715755301</v>
      </c>
      <c r="M15" s="1">
        <v>11541.649882531599</v>
      </c>
      <c r="N15" s="1">
        <v>59581.662733377903</v>
      </c>
      <c r="O15" s="1">
        <v>0</v>
      </c>
      <c r="P15" s="1">
        <v>0</v>
      </c>
      <c r="Q15" s="1">
        <v>182651.795017664</v>
      </c>
      <c r="R15" s="1">
        <v>41942.086121873101</v>
      </c>
      <c r="S15" s="1">
        <v>0</v>
      </c>
      <c r="T15" s="22" t="str">
        <f t="shared" si="0"/>
        <v>Yes</v>
      </c>
    </row>
    <row r="16" spans="1:20" x14ac:dyDescent="0.3">
      <c r="A16" s="17" t="s">
        <v>266</v>
      </c>
      <c r="B16" s="17" t="s">
        <v>267</v>
      </c>
      <c r="C16" s="17" t="s">
        <v>269</v>
      </c>
      <c r="D16" s="17" t="s">
        <v>10</v>
      </c>
      <c r="E16" s="17" t="s">
        <v>676</v>
      </c>
      <c r="F16" s="17" t="s">
        <v>416</v>
      </c>
      <c r="G16" s="17" t="s">
        <v>214</v>
      </c>
      <c r="H16" s="17" t="s">
        <v>245</v>
      </c>
      <c r="I16" s="18">
        <v>147910</v>
      </c>
      <c r="J16" s="18">
        <v>119245.65944403847</v>
      </c>
      <c r="K16" s="18">
        <v>82383809.226853594</v>
      </c>
      <c r="L16" s="18">
        <v>19634.359126981301</v>
      </c>
      <c r="M16" s="18">
        <v>16209.9805810834</v>
      </c>
      <c r="N16" s="18">
        <v>61507.023847053897</v>
      </c>
      <c r="O16" s="18">
        <v>0</v>
      </c>
      <c r="P16" s="18">
        <v>0</v>
      </c>
      <c r="Q16" s="18">
        <v>9185.7286178819195</v>
      </c>
      <c r="R16" s="18">
        <v>0</v>
      </c>
      <c r="S16" s="18">
        <v>0</v>
      </c>
      <c r="T16" s="16" t="str">
        <f t="shared" si="0"/>
        <v>No</v>
      </c>
    </row>
    <row r="17" spans="1:20" x14ac:dyDescent="0.3">
      <c r="A17" s="17" t="s">
        <v>266</v>
      </c>
      <c r="B17" s="17" t="s">
        <v>267</v>
      </c>
      <c r="C17" s="17" t="s">
        <v>269</v>
      </c>
      <c r="D17" s="17" t="s">
        <v>10</v>
      </c>
      <c r="E17" s="17" t="s">
        <v>676</v>
      </c>
      <c r="F17" s="17" t="s">
        <v>416</v>
      </c>
      <c r="G17" s="17" t="s">
        <v>943</v>
      </c>
      <c r="H17" s="17" t="s">
        <v>245</v>
      </c>
      <c r="I17" s="18">
        <v>66780</v>
      </c>
      <c r="J17" s="18">
        <v>53838.314770285237</v>
      </c>
      <c r="K17" s="18">
        <v>63794520.236488201</v>
      </c>
      <c r="L17" s="18">
        <v>14756.225122203299</v>
      </c>
      <c r="M17" s="18">
        <v>5868.3501197818696</v>
      </c>
      <c r="N17" s="18">
        <v>36504.5032781474</v>
      </c>
      <c r="O17" s="18">
        <v>0</v>
      </c>
      <c r="P17" s="18">
        <v>0</v>
      </c>
      <c r="Q17" s="18">
        <v>6.0525130053584397E-2</v>
      </c>
      <c r="R17" s="18">
        <v>12894.549939475301</v>
      </c>
      <c r="S17" s="18">
        <v>11943.558854273801</v>
      </c>
      <c r="T17" s="16" t="str">
        <f t="shared" si="0"/>
        <v>No</v>
      </c>
    </row>
    <row r="18" spans="1:20" x14ac:dyDescent="0.3">
      <c r="A18" s="17" t="s">
        <v>266</v>
      </c>
      <c r="B18" s="17" t="s">
        <v>267</v>
      </c>
      <c r="C18" s="17" t="s">
        <v>269</v>
      </c>
      <c r="D18" s="17" t="s">
        <v>10</v>
      </c>
      <c r="E18" s="17" t="s">
        <v>676</v>
      </c>
      <c r="F18" s="17" t="s">
        <v>416</v>
      </c>
      <c r="G18" s="17" t="s">
        <v>944</v>
      </c>
      <c r="H18" s="17" t="s">
        <v>248</v>
      </c>
      <c r="I18" s="18">
        <v>8350</v>
      </c>
      <c r="J18" s="18">
        <v>6731.8048567217975</v>
      </c>
      <c r="K18" s="18">
        <v>22574821.219979599</v>
      </c>
      <c r="L18" s="18">
        <v>1590.4783616894299</v>
      </c>
      <c r="M18" s="18">
        <v>1466.3351020898899</v>
      </c>
      <c r="N18" s="18">
        <v>440.07164348438698</v>
      </c>
      <c r="O18" s="18">
        <v>0</v>
      </c>
      <c r="P18" s="18">
        <v>0</v>
      </c>
      <c r="Q18" s="18">
        <v>0</v>
      </c>
      <c r="R18" s="18">
        <v>44.134729939855802</v>
      </c>
      <c r="S18" s="18">
        <v>5948.5386765150097</v>
      </c>
      <c r="T18" s="16" t="str">
        <f t="shared" si="0"/>
        <v>No</v>
      </c>
    </row>
    <row r="19" spans="1:20" x14ac:dyDescent="0.3">
      <c r="A19" s="17" t="s">
        <v>266</v>
      </c>
      <c r="B19" s="17" t="s">
        <v>267</v>
      </c>
      <c r="C19" s="17" t="s">
        <v>269</v>
      </c>
      <c r="D19" s="17" t="s">
        <v>10</v>
      </c>
      <c r="E19" s="17" t="s">
        <v>676</v>
      </c>
      <c r="F19" s="17" t="s">
        <v>416</v>
      </c>
      <c r="G19" s="17" t="s">
        <v>945</v>
      </c>
      <c r="H19" s="17" t="s">
        <v>245</v>
      </c>
      <c r="I19" s="18">
        <v>9150</v>
      </c>
      <c r="J19" s="18">
        <v>7376.7681962879587</v>
      </c>
      <c r="K19" s="18">
        <v>27490099.808371499</v>
      </c>
      <c r="L19" s="18">
        <v>1428.48309358388</v>
      </c>
      <c r="M19" s="18">
        <v>433.633321682173</v>
      </c>
      <c r="N19" s="18">
        <v>6404.6063942470701</v>
      </c>
      <c r="O19" s="18">
        <v>0</v>
      </c>
      <c r="P19" s="18">
        <v>3559.75699971826</v>
      </c>
      <c r="Q19" s="18">
        <v>1.2915266964733201</v>
      </c>
      <c r="R19" s="18">
        <v>0</v>
      </c>
      <c r="S19" s="18">
        <v>1662.24576730742</v>
      </c>
      <c r="T19" s="16" t="str">
        <f t="shared" si="0"/>
        <v>No</v>
      </c>
    </row>
    <row r="20" spans="1:20" x14ac:dyDescent="0.3">
      <c r="A20" t="s">
        <v>266</v>
      </c>
      <c r="B20" t="s">
        <v>267</v>
      </c>
      <c r="C20" t="s">
        <v>269</v>
      </c>
      <c r="D20" t="s">
        <v>10</v>
      </c>
      <c r="E20" t="s">
        <v>676</v>
      </c>
      <c r="F20" t="s">
        <v>416</v>
      </c>
      <c r="G20" t="s">
        <v>179</v>
      </c>
      <c r="H20" t="s">
        <v>248</v>
      </c>
      <c r="I20" s="1">
        <v>800000</v>
      </c>
      <c r="J20" s="1">
        <v>644963.33956616023</v>
      </c>
      <c r="K20" s="1">
        <v>798865342.48707998</v>
      </c>
      <c r="L20" s="1">
        <v>158513.557514282</v>
      </c>
      <c r="M20" s="1">
        <v>44344.122015456502</v>
      </c>
      <c r="N20" s="1">
        <v>982056.477771356</v>
      </c>
      <c r="O20" s="1">
        <v>60143.410891074302</v>
      </c>
      <c r="P20" s="1">
        <v>6248.0805980472696</v>
      </c>
      <c r="Q20" s="1">
        <v>672311.77822224295</v>
      </c>
      <c r="R20" s="1">
        <v>178562.40924679901</v>
      </c>
      <c r="S20" s="1">
        <v>105148.640440736</v>
      </c>
      <c r="T20" s="22" t="str">
        <f t="shared" si="0"/>
        <v>Yes</v>
      </c>
    </row>
    <row r="21" spans="1:20" x14ac:dyDescent="0.3">
      <c r="A21" s="17" t="s">
        <v>266</v>
      </c>
      <c r="B21" s="17" t="s">
        <v>267</v>
      </c>
      <c r="C21" s="17" t="s">
        <v>269</v>
      </c>
      <c r="D21" s="17" t="s">
        <v>10</v>
      </c>
      <c r="E21" s="17" t="s">
        <v>676</v>
      </c>
      <c r="F21" s="17" t="s">
        <v>416</v>
      </c>
      <c r="G21" s="17" t="s">
        <v>946</v>
      </c>
      <c r="H21" s="17" t="s">
        <v>248</v>
      </c>
      <c r="I21" s="18">
        <v>147050</v>
      </c>
      <c r="J21" s="18">
        <v>118552.32385400485</v>
      </c>
      <c r="K21" s="18">
        <v>136381813.341304</v>
      </c>
      <c r="L21" s="18">
        <v>3411.0537970894502</v>
      </c>
      <c r="M21" s="18">
        <v>5467.0553131936504</v>
      </c>
      <c r="N21" s="18">
        <v>52009.118832752698</v>
      </c>
      <c r="O21" s="18">
        <v>0</v>
      </c>
      <c r="P21" s="18">
        <v>0</v>
      </c>
      <c r="Q21" s="18">
        <v>2.7011431763077001</v>
      </c>
      <c r="R21" s="18">
        <v>63492.001093860803</v>
      </c>
      <c r="S21" s="18">
        <v>51558.777596748398</v>
      </c>
      <c r="T21" s="16" t="str">
        <f t="shared" si="0"/>
        <v>No</v>
      </c>
    </row>
    <row r="22" spans="1:20" x14ac:dyDescent="0.3">
      <c r="A22" t="s">
        <v>266</v>
      </c>
      <c r="B22" t="s">
        <v>267</v>
      </c>
      <c r="C22" t="s">
        <v>269</v>
      </c>
      <c r="D22" t="s">
        <v>10</v>
      </c>
      <c r="E22" t="s">
        <v>676</v>
      </c>
      <c r="F22" t="s">
        <v>416</v>
      </c>
      <c r="G22" t="s">
        <v>215</v>
      </c>
      <c r="H22" t="s">
        <v>245</v>
      </c>
      <c r="I22" s="1">
        <v>430000</v>
      </c>
      <c r="J22" s="1">
        <v>346667.79501681117</v>
      </c>
      <c r="K22" s="1">
        <v>464569960.85886598</v>
      </c>
      <c r="L22" s="1">
        <v>122282.80624803901</v>
      </c>
      <c r="M22" s="1">
        <v>23095.0726747361</v>
      </c>
      <c r="N22" s="1">
        <v>135662.18168697401</v>
      </c>
      <c r="O22" s="1">
        <v>0</v>
      </c>
      <c r="P22" s="1">
        <v>0</v>
      </c>
      <c r="Q22" s="1">
        <v>36504.7877955695</v>
      </c>
      <c r="R22" s="1">
        <v>0</v>
      </c>
      <c r="S22" s="1">
        <v>0</v>
      </c>
      <c r="T22" s="22" t="str">
        <f t="shared" si="0"/>
        <v>Yes</v>
      </c>
    </row>
    <row r="23" spans="1:20" x14ac:dyDescent="0.3">
      <c r="A23" s="17" t="s">
        <v>266</v>
      </c>
      <c r="B23" s="17" t="s">
        <v>267</v>
      </c>
      <c r="C23" s="17" t="s">
        <v>269</v>
      </c>
      <c r="D23" s="17" t="s">
        <v>10</v>
      </c>
      <c r="E23" s="17" t="s">
        <v>676</v>
      </c>
      <c r="F23" s="17" t="s">
        <v>416</v>
      </c>
      <c r="G23" s="17" t="s">
        <v>947</v>
      </c>
      <c r="H23" s="17" t="s">
        <v>245</v>
      </c>
      <c r="I23" s="18">
        <v>11250</v>
      </c>
      <c r="J23" s="18">
        <v>9069.7969626491285</v>
      </c>
      <c r="K23" s="18">
        <v>5544253.78957876</v>
      </c>
      <c r="L23" s="18">
        <v>364.605301796655</v>
      </c>
      <c r="M23" s="18">
        <v>317.25747658554297</v>
      </c>
      <c r="N23" s="18">
        <v>4710.22012951754</v>
      </c>
      <c r="O23" s="18">
        <v>0</v>
      </c>
      <c r="P23" s="18">
        <v>0</v>
      </c>
      <c r="Q23" s="18">
        <v>4056.4937000652899</v>
      </c>
      <c r="R23" s="18">
        <v>6639.95971492848</v>
      </c>
      <c r="S23" s="18">
        <v>10.3970632472878</v>
      </c>
      <c r="T23" s="16" t="str">
        <f t="shared" si="0"/>
        <v>No</v>
      </c>
    </row>
    <row r="24" spans="1:20" x14ac:dyDescent="0.3">
      <c r="A24" s="17" t="s">
        <v>266</v>
      </c>
      <c r="B24" s="17" t="s">
        <v>267</v>
      </c>
      <c r="C24" s="17" t="s">
        <v>269</v>
      </c>
      <c r="D24" s="17" t="s">
        <v>25</v>
      </c>
      <c r="E24" s="17" t="s">
        <v>674</v>
      </c>
      <c r="F24" s="17" t="s">
        <v>414</v>
      </c>
      <c r="G24" s="17" t="s">
        <v>176</v>
      </c>
      <c r="H24" s="17" t="s">
        <v>248</v>
      </c>
      <c r="I24" s="18">
        <v>161282</v>
      </c>
      <c r="J24" s="18">
        <v>99876.13369766387</v>
      </c>
      <c r="K24" s="18">
        <v>129922540.145541</v>
      </c>
      <c r="L24" s="18">
        <v>32526.167095925601</v>
      </c>
      <c r="M24" s="18">
        <v>18935.495807338601</v>
      </c>
      <c r="N24" s="18">
        <v>122985.460767036</v>
      </c>
      <c r="O24" s="18">
        <v>0</v>
      </c>
      <c r="P24" s="18">
        <v>0</v>
      </c>
      <c r="Q24" s="18">
        <v>7225.99056425655</v>
      </c>
      <c r="R24" s="18">
        <v>52398.135193111899</v>
      </c>
      <c r="S24" s="18">
        <v>6900.3626602292597</v>
      </c>
      <c r="T24" s="16" t="str">
        <f t="shared" si="0"/>
        <v>No</v>
      </c>
    </row>
    <row r="25" spans="1:20" x14ac:dyDescent="0.3">
      <c r="A25" s="17" t="s">
        <v>266</v>
      </c>
      <c r="B25" s="17" t="s">
        <v>267</v>
      </c>
      <c r="C25" s="17" t="s">
        <v>269</v>
      </c>
      <c r="D25" s="17" t="s">
        <v>25</v>
      </c>
      <c r="E25" s="17" t="s">
        <v>674</v>
      </c>
      <c r="F25" s="17" t="s">
        <v>414</v>
      </c>
      <c r="G25" s="17" t="s">
        <v>948</v>
      </c>
      <c r="H25" s="17" t="s">
        <v>245</v>
      </c>
      <c r="I25" s="18">
        <v>18310</v>
      </c>
      <c r="J25" s="18">
        <v>11338.723527760232</v>
      </c>
      <c r="K25" s="18">
        <v>27097998.416161601</v>
      </c>
      <c r="L25" s="18">
        <v>1027.5189213783401</v>
      </c>
      <c r="M25" s="18">
        <v>200.686967273135</v>
      </c>
      <c r="N25" s="18">
        <v>1301.3504593088701</v>
      </c>
      <c r="O25" s="18">
        <v>8.5772057412137906E-2</v>
      </c>
      <c r="P25" s="18">
        <v>0</v>
      </c>
      <c r="Q25" s="18">
        <v>3604.4041735916799</v>
      </c>
      <c r="R25" s="18">
        <v>29.628642238027901</v>
      </c>
      <c r="S25" s="18">
        <v>0</v>
      </c>
      <c r="T25" s="16" t="str">
        <f t="shared" si="0"/>
        <v>No</v>
      </c>
    </row>
    <row r="26" spans="1:20" x14ac:dyDescent="0.3">
      <c r="A26" s="17" t="s">
        <v>266</v>
      </c>
      <c r="B26" s="17" t="s">
        <v>267</v>
      </c>
      <c r="C26" s="17" t="s">
        <v>269</v>
      </c>
      <c r="D26" s="17" t="s">
        <v>25</v>
      </c>
      <c r="E26" s="17" t="s">
        <v>674</v>
      </c>
      <c r="F26" s="17" t="s">
        <v>414</v>
      </c>
      <c r="G26" s="17" t="s">
        <v>949</v>
      </c>
      <c r="H26" s="17" t="s">
        <v>245</v>
      </c>
      <c r="I26" s="18">
        <v>69882.999999999898</v>
      </c>
      <c r="J26" s="18">
        <v>43276.024920287666</v>
      </c>
      <c r="K26" s="18">
        <v>79955560.950646207</v>
      </c>
      <c r="L26" s="18">
        <v>36788.7851229722</v>
      </c>
      <c r="M26" s="18">
        <v>3592.77759248345</v>
      </c>
      <c r="N26" s="18">
        <v>23229.378078147602</v>
      </c>
      <c r="O26" s="18">
        <v>750.55442312354</v>
      </c>
      <c r="P26" s="18">
        <v>0</v>
      </c>
      <c r="Q26" s="18">
        <v>5.21658928074846</v>
      </c>
      <c r="R26" s="18">
        <v>29411.604069650301</v>
      </c>
      <c r="S26" s="18">
        <v>3111.2410211709698</v>
      </c>
      <c r="T26" s="16" t="str">
        <f t="shared" si="0"/>
        <v>No</v>
      </c>
    </row>
    <row r="27" spans="1:20" x14ac:dyDescent="0.3">
      <c r="A27" t="s">
        <v>266</v>
      </c>
      <c r="B27" t="s">
        <v>267</v>
      </c>
      <c r="C27" t="s">
        <v>269</v>
      </c>
      <c r="D27" t="s">
        <v>25</v>
      </c>
      <c r="E27" t="s">
        <v>674</v>
      </c>
      <c r="F27" t="s">
        <v>414</v>
      </c>
      <c r="G27" t="s">
        <v>172</v>
      </c>
      <c r="H27" t="s">
        <v>245</v>
      </c>
      <c r="I27" s="1">
        <v>1169000</v>
      </c>
      <c r="J27" s="1">
        <v>723919.59606508526</v>
      </c>
      <c r="K27" s="1">
        <v>983877943.10134804</v>
      </c>
      <c r="L27" s="1">
        <v>73075.069908246893</v>
      </c>
      <c r="M27" s="1">
        <v>53515.0754989083</v>
      </c>
      <c r="N27" s="1">
        <v>2025705.2475592201</v>
      </c>
      <c r="O27" s="1">
        <v>101932.248162227</v>
      </c>
      <c r="P27" s="1">
        <v>138367.16659623</v>
      </c>
      <c r="Q27" s="1">
        <v>1062435.1062320899</v>
      </c>
      <c r="R27" s="1">
        <v>13923.7618437899</v>
      </c>
      <c r="S27" s="1">
        <v>5454.1677663691098</v>
      </c>
      <c r="T27" s="22" t="str">
        <f t="shared" si="0"/>
        <v>Yes</v>
      </c>
    </row>
    <row r="28" spans="1:20" x14ac:dyDescent="0.3">
      <c r="A28" s="17" t="s">
        <v>266</v>
      </c>
      <c r="B28" s="17" t="s">
        <v>267</v>
      </c>
      <c r="C28" s="17" t="s">
        <v>269</v>
      </c>
      <c r="D28" s="17" t="s">
        <v>25</v>
      </c>
      <c r="E28" s="17" t="s">
        <v>674</v>
      </c>
      <c r="F28" s="17" t="s">
        <v>414</v>
      </c>
      <c r="G28" s="17" t="s">
        <v>950</v>
      </c>
      <c r="H28" s="17" t="s">
        <v>246</v>
      </c>
      <c r="I28" s="18">
        <v>253</v>
      </c>
      <c r="J28" s="18">
        <v>156.67378768560013</v>
      </c>
      <c r="K28" s="18">
        <v>609724.99316761899</v>
      </c>
      <c r="L28" s="18">
        <v>2.1078669849487501</v>
      </c>
      <c r="M28" s="18">
        <v>10.2890132007288</v>
      </c>
      <c r="N28" s="18">
        <v>2.1257579957971302</v>
      </c>
      <c r="O28" s="18">
        <v>0</v>
      </c>
      <c r="P28" s="18">
        <v>0</v>
      </c>
      <c r="Q28" s="18">
        <v>104.699544705056</v>
      </c>
      <c r="R28" s="18">
        <v>0</v>
      </c>
      <c r="S28" s="18">
        <v>3.3406098489660599E-2</v>
      </c>
      <c r="T28" s="16" t="str">
        <f t="shared" si="0"/>
        <v>No</v>
      </c>
    </row>
    <row r="29" spans="1:20" x14ac:dyDescent="0.3">
      <c r="A29" s="17" t="s">
        <v>266</v>
      </c>
      <c r="B29" s="17" t="s">
        <v>267</v>
      </c>
      <c r="C29" s="17" t="s">
        <v>269</v>
      </c>
      <c r="D29" s="17" t="s">
        <v>25</v>
      </c>
      <c r="E29" s="17" t="s">
        <v>675</v>
      </c>
      <c r="F29" s="17" t="s">
        <v>415</v>
      </c>
      <c r="G29" s="17" t="s">
        <v>173</v>
      </c>
      <c r="H29" s="17" t="s">
        <v>245</v>
      </c>
      <c r="I29" s="18">
        <v>35688</v>
      </c>
      <c r="J29" s="18">
        <v>29034.770232995135</v>
      </c>
      <c r="K29" s="18">
        <v>34670086.708422899</v>
      </c>
      <c r="L29" s="18">
        <v>1198.4961904919301</v>
      </c>
      <c r="M29" s="18">
        <v>434.02760609999302</v>
      </c>
      <c r="N29" s="18">
        <v>16864.463065029198</v>
      </c>
      <c r="O29" s="18">
        <v>0</v>
      </c>
      <c r="P29" s="18">
        <v>28524.327239575399</v>
      </c>
      <c r="Q29" s="18">
        <v>80193.457873278807</v>
      </c>
      <c r="R29" s="18">
        <v>2338.1793322595599</v>
      </c>
      <c r="S29" s="18">
        <v>58.437523986759402</v>
      </c>
      <c r="T29" s="16" t="str">
        <f t="shared" si="0"/>
        <v>No</v>
      </c>
    </row>
    <row r="30" spans="1:20" x14ac:dyDescent="0.3">
      <c r="A30" s="17" t="s">
        <v>266</v>
      </c>
      <c r="B30" s="17" t="s">
        <v>267</v>
      </c>
      <c r="C30" s="17" t="s">
        <v>270</v>
      </c>
      <c r="D30" s="17" t="s">
        <v>10</v>
      </c>
      <c r="E30" s="17" t="s">
        <v>678</v>
      </c>
      <c r="F30" s="17" t="s">
        <v>418</v>
      </c>
      <c r="G30" s="17" t="s">
        <v>939</v>
      </c>
      <c r="H30" s="17" t="s">
        <v>245</v>
      </c>
      <c r="I30" s="18">
        <v>33810</v>
      </c>
      <c r="J30" s="18">
        <v>27257.763138414852</v>
      </c>
      <c r="K30" s="18">
        <v>38225321.9217804</v>
      </c>
      <c r="L30" s="18">
        <v>3749.67368799326</v>
      </c>
      <c r="M30" s="18">
        <v>999.62673645815403</v>
      </c>
      <c r="N30" s="18">
        <v>9398.5499706759001</v>
      </c>
      <c r="O30" s="18">
        <v>0</v>
      </c>
      <c r="P30" s="18">
        <v>48.9766725533905</v>
      </c>
      <c r="Q30" s="18">
        <v>0</v>
      </c>
      <c r="R30" s="18">
        <v>9056.8460618877507</v>
      </c>
      <c r="S30" s="18">
        <v>138.86919872015699</v>
      </c>
      <c r="T30" s="16" t="str">
        <f t="shared" si="0"/>
        <v>No</v>
      </c>
    </row>
    <row r="31" spans="1:20" x14ac:dyDescent="0.3">
      <c r="A31" s="17" t="s">
        <v>266</v>
      </c>
      <c r="B31" s="17" t="s">
        <v>267</v>
      </c>
      <c r="C31" s="17" t="s">
        <v>270</v>
      </c>
      <c r="D31" s="17" t="s">
        <v>10</v>
      </c>
      <c r="E31" s="17" t="s">
        <v>678</v>
      </c>
      <c r="F31" s="17" t="s">
        <v>418</v>
      </c>
      <c r="G31" s="17" t="s">
        <v>940</v>
      </c>
      <c r="H31" s="17" t="s">
        <v>245</v>
      </c>
      <c r="I31" s="18">
        <v>12617</v>
      </c>
      <c r="J31" s="18">
        <v>10171.878069132805</v>
      </c>
      <c r="K31" s="18">
        <v>4577321.1201024996</v>
      </c>
      <c r="L31" s="18">
        <v>409.76918375185602</v>
      </c>
      <c r="M31" s="18">
        <v>580.87879443305405</v>
      </c>
      <c r="N31" s="18">
        <v>2427.8472110791699</v>
      </c>
      <c r="O31" s="18">
        <v>0</v>
      </c>
      <c r="P31" s="18">
        <v>0</v>
      </c>
      <c r="Q31" s="18">
        <v>0</v>
      </c>
      <c r="R31" s="18">
        <v>33.7975358403136</v>
      </c>
      <c r="S31" s="18">
        <v>1416.38772394634</v>
      </c>
      <c r="T31" s="16" t="str">
        <f t="shared" si="0"/>
        <v>No</v>
      </c>
    </row>
    <row r="32" spans="1:20" x14ac:dyDescent="0.3">
      <c r="A32" s="17" t="s">
        <v>266</v>
      </c>
      <c r="B32" s="17" t="s">
        <v>267</v>
      </c>
      <c r="C32" s="17" t="s">
        <v>270</v>
      </c>
      <c r="D32" s="17" t="s">
        <v>10</v>
      </c>
      <c r="E32" s="17" t="s">
        <v>678</v>
      </c>
      <c r="F32" s="17" t="s">
        <v>418</v>
      </c>
      <c r="G32" s="17" t="s">
        <v>177</v>
      </c>
      <c r="H32" s="17" t="s">
        <v>248</v>
      </c>
      <c r="I32" s="18">
        <v>6219.99999999999</v>
      </c>
      <c r="J32" s="18">
        <v>5014.5899651268883</v>
      </c>
      <c r="K32" s="18">
        <v>8305937.53025606</v>
      </c>
      <c r="L32" s="18">
        <v>298.25144043504997</v>
      </c>
      <c r="M32" s="18">
        <v>367.09336389608302</v>
      </c>
      <c r="N32" s="18">
        <v>1822.82399431615</v>
      </c>
      <c r="O32" s="18">
        <v>0</v>
      </c>
      <c r="P32" s="18">
        <v>0</v>
      </c>
      <c r="Q32" s="18">
        <v>2572.4120342605001</v>
      </c>
      <c r="R32" s="18">
        <v>7788.36840335949</v>
      </c>
      <c r="S32" s="18">
        <v>15.4124697667948</v>
      </c>
      <c r="T32" s="16" t="str">
        <f t="shared" si="0"/>
        <v>No</v>
      </c>
    </row>
    <row r="33" spans="1:20" x14ac:dyDescent="0.3">
      <c r="A33" s="17" t="s">
        <v>266</v>
      </c>
      <c r="B33" s="17" t="s">
        <v>267</v>
      </c>
      <c r="C33" s="17" t="s">
        <v>270</v>
      </c>
      <c r="D33" s="17" t="s">
        <v>10</v>
      </c>
      <c r="E33" s="17" t="s">
        <v>678</v>
      </c>
      <c r="F33" s="17" t="s">
        <v>418</v>
      </c>
      <c r="G33" s="17" t="s">
        <v>941</v>
      </c>
      <c r="H33" s="17" t="s">
        <v>248</v>
      </c>
      <c r="I33" s="18">
        <v>65862</v>
      </c>
      <c r="J33" s="18">
        <v>53098.219338133058</v>
      </c>
      <c r="K33" s="18">
        <v>89081405.034797698</v>
      </c>
      <c r="L33" s="18">
        <v>4028.92486492434</v>
      </c>
      <c r="M33" s="18">
        <v>1618.4979647226701</v>
      </c>
      <c r="N33" s="18">
        <v>10269.292056722899</v>
      </c>
      <c r="O33" s="18">
        <v>0</v>
      </c>
      <c r="P33" s="18">
        <v>0</v>
      </c>
      <c r="Q33" s="18">
        <v>6522.0545524895797</v>
      </c>
      <c r="R33" s="18">
        <v>3.6325444704397198</v>
      </c>
      <c r="S33" s="18">
        <v>59.491924160699398</v>
      </c>
      <c r="T33" s="16" t="str">
        <f t="shared" si="0"/>
        <v>No</v>
      </c>
    </row>
    <row r="34" spans="1:20" x14ac:dyDescent="0.3">
      <c r="A34" s="17" t="s">
        <v>266</v>
      </c>
      <c r="B34" s="17" t="s">
        <v>267</v>
      </c>
      <c r="C34" s="17" t="s">
        <v>270</v>
      </c>
      <c r="D34" s="17" t="s">
        <v>10</v>
      </c>
      <c r="E34" s="17" t="s">
        <v>678</v>
      </c>
      <c r="F34" s="17" t="s">
        <v>418</v>
      </c>
      <c r="G34" s="17" t="s">
        <v>942</v>
      </c>
      <c r="H34" s="17" t="s">
        <v>245</v>
      </c>
      <c r="I34" s="18">
        <v>5411</v>
      </c>
      <c r="J34" s="18">
        <v>4362.3707879906169</v>
      </c>
      <c r="K34" s="18">
        <v>4833369.4001348298</v>
      </c>
      <c r="L34" s="18">
        <v>516.54975927301405</v>
      </c>
      <c r="M34" s="18">
        <v>602.22758810282096</v>
      </c>
      <c r="N34" s="18">
        <v>2672.6275653963799</v>
      </c>
      <c r="O34" s="18">
        <v>0</v>
      </c>
      <c r="P34" s="18">
        <v>0</v>
      </c>
      <c r="Q34" s="18">
        <v>0</v>
      </c>
      <c r="R34" s="18">
        <v>19.945354646438201</v>
      </c>
      <c r="S34" s="18">
        <v>0</v>
      </c>
      <c r="T34" s="16" t="str">
        <f t="shared" si="0"/>
        <v>No</v>
      </c>
    </row>
    <row r="35" spans="1:20" x14ac:dyDescent="0.3">
      <c r="A35" s="17" t="s">
        <v>266</v>
      </c>
      <c r="B35" s="17" t="s">
        <v>267</v>
      </c>
      <c r="C35" s="17" t="s">
        <v>270</v>
      </c>
      <c r="D35" s="17" t="s">
        <v>10</v>
      </c>
      <c r="E35" s="17" t="s">
        <v>678</v>
      </c>
      <c r="F35" s="17" t="s">
        <v>418</v>
      </c>
      <c r="G35" s="17" t="s">
        <v>178</v>
      </c>
      <c r="H35" s="17" t="s">
        <v>248</v>
      </c>
      <c r="I35" s="18">
        <v>8170.99999999999</v>
      </c>
      <c r="J35" s="18">
        <v>6587.4943094938617</v>
      </c>
      <c r="K35" s="18">
        <v>7981737.5944211399</v>
      </c>
      <c r="L35" s="18">
        <v>473.64827939686103</v>
      </c>
      <c r="M35" s="18">
        <v>296.55487028680398</v>
      </c>
      <c r="N35" s="18">
        <v>1530.9104368268399</v>
      </c>
      <c r="O35" s="18">
        <v>0</v>
      </c>
      <c r="P35" s="18">
        <v>0</v>
      </c>
      <c r="Q35" s="18">
        <v>4693.1140634491503</v>
      </c>
      <c r="R35" s="18">
        <v>1077.67347268567</v>
      </c>
      <c r="S35" s="18">
        <v>0</v>
      </c>
      <c r="T35" s="16" t="str">
        <f t="shared" si="0"/>
        <v>No</v>
      </c>
    </row>
    <row r="36" spans="1:20" x14ac:dyDescent="0.3">
      <c r="A36" s="17" t="s">
        <v>266</v>
      </c>
      <c r="B36" s="17" t="s">
        <v>267</v>
      </c>
      <c r="C36" s="17" t="s">
        <v>270</v>
      </c>
      <c r="D36" s="17" t="s">
        <v>10</v>
      </c>
      <c r="E36" s="17" t="s">
        <v>678</v>
      </c>
      <c r="F36" s="17" t="s">
        <v>418</v>
      </c>
      <c r="G36" s="17" t="s">
        <v>214</v>
      </c>
      <c r="H36" s="17" t="s">
        <v>245</v>
      </c>
      <c r="I36" s="18">
        <v>7650</v>
      </c>
      <c r="J36" s="18">
        <v>6167.4619346014069</v>
      </c>
      <c r="K36" s="18">
        <v>4260943.4154920503</v>
      </c>
      <c r="L36" s="18">
        <v>1015.50163830307</v>
      </c>
      <c r="M36" s="18">
        <v>838.39058512127804</v>
      </c>
      <c r="N36" s="18">
        <v>3181.1826950845898</v>
      </c>
      <c r="O36" s="18">
        <v>0</v>
      </c>
      <c r="P36" s="18">
        <v>0</v>
      </c>
      <c r="Q36" s="18">
        <v>475.09177152861002</v>
      </c>
      <c r="R36" s="18">
        <v>0</v>
      </c>
      <c r="S36" s="18">
        <v>0</v>
      </c>
      <c r="T36" s="16" t="str">
        <f t="shared" si="0"/>
        <v>No</v>
      </c>
    </row>
    <row r="37" spans="1:20" x14ac:dyDescent="0.3">
      <c r="A37" t="s">
        <v>266</v>
      </c>
      <c r="B37" t="s">
        <v>267</v>
      </c>
      <c r="C37" t="s">
        <v>270</v>
      </c>
      <c r="D37" t="s">
        <v>10</v>
      </c>
      <c r="E37" t="s">
        <v>678</v>
      </c>
      <c r="F37" t="s">
        <v>418</v>
      </c>
      <c r="G37" t="s">
        <v>943</v>
      </c>
      <c r="H37" t="s">
        <v>245</v>
      </c>
      <c r="I37" s="1">
        <v>266040</v>
      </c>
      <c r="J37" s="1">
        <v>214482.55857272659</v>
      </c>
      <c r="K37" s="1">
        <v>254146363.637546</v>
      </c>
      <c r="L37" s="1">
        <v>58786.255338588999</v>
      </c>
      <c r="M37" s="1">
        <v>23378.494547271199</v>
      </c>
      <c r="N37" s="1">
        <v>145427.64378733601</v>
      </c>
      <c r="O37" s="1">
        <v>0</v>
      </c>
      <c r="P37" s="1">
        <v>0</v>
      </c>
      <c r="Q37" s="1">
        <v>0.24112167714069399</v>
      </c>
      <c r="R37" s="1">
        <v>51369.662562114601</v>
      </c>
      <c r="S37" s="1">
        <v>47581.078131042297</v>
      </c>
      <c r="T37" s="22" t="str">
        <f t="shared" si="0"/>
        <v>Yes</v>
      </c>
    </row>
    <row r="38" spans="1:20" x14ac:dyDescent="0.3">
      <c r="A38" s="17" t="s">
        <v>266</v>
      </c>
      <c r="B38" s="17" t="s">
        <v>267</v>
      </c>
      <c r="C38" s="17" t="s">
        <v>270</v>
      </c>
      <c r="D38" s="17" t="s">
        <v>10</v>
      </c>
      <c r="E38" s="17" t="s">
        <v>678</v>
      </c>
      <c r="F38" s="17" t="s">
        <v>418</v>
      </c>
      <c r="G38" s="17" t="s">
        <v>944</v>
      </c>
      <c r="H38" s="17" t="s">
        <v>248</v>
      </c>
      <c r="I38" s="18">
        <v>37180</v>
      </c>
      <c r="J38" s="18">
        <v>29974.671206337298</v>
      </c>
      <c r="K38" s="18">
        <v>100518784.78549001</v>
      </c>
      <c r="L38" s="18">
        <v>7081.91442965429</v>
      </c>
      <c r="M38" s="18">
        <v>6529.1424066709196</v>
      </c>
      <c r="N38" s="18">
        <v>1959.50463529934</v>
      </c>
      <c r="O38" s="18">
        <v>0</v>
      </c>
      <c r="P38" s="18">
        <v>0</v>
      </c>
      <c r="Q38" s="18">
        <v>0</v>
      </c>
      <c r="R38" s="18">
        <v>196.51847415135799</v>
      </c>
      <c r="S38" s="18">
        <v>26487.026106925499</v>
      </c>
      <c r="T38" s="16" t="str">
        <f t="shared" si="0"/>
        <v>No</v>
      </c>
    </row>
    <row r="39" spans="1:20" x14ac:dyDescent="0.3">
      <c r="A39" s="17" t="s">
        <v>266</v>
      </c>
      <c r="B39" s="17" t="s">
        <v>267</v>
      </c>
      <c r="C39" s="17" t="s">
        <v>270</v>
      </c>
      <c r="D39" s="17" t="s">
        <v>10</v>
      </c>
      <c r="E39" s="17" t="s">
        <v>678</v>
      </c>
      <c r="F39" s="17" t="s">
        <v>418</v>
      </c>
      <c r="G39" s="17" t="s">
        <v>945</v>
      </c>
      <c r="H39" s="17" t="s">
        <v>245</v>
      </c>
      <c r="I39" s="18">
        <v>10740</v>
      </c>
      <c r="J39" s="18">
        <v>8658.6328336757015</v>
      </c>
      <c r="K39" s="18">
        <v>32267067.971793398</v>
      </c>
      <c r="L39" s="18">
        <v>1676.71130328863</v>
      </c>
      <c r="M39" s="18">
        <v>508.98599725317399</v>
      </c>
      <c r="N39" s="18">
        <v>7517.5379971818002</v>
      </c>
      <c r="O39" s="18">
        <v>0</v>
      </c>
      <c r="P39" s="18">
        <v>4178.3377242594597</v>
      </c>
      <c r="Q39" s="18">
        <v>1.51595592569656</v>
      </c>
      <c r="R39" s="18">
        <v>0</v>
      </c>
      <c r="S39" s="18">
        <v>1951.09503179035</v>
      </c>
      <c r="T39" s="16" t="str">
        <f t="shared" si="0"/>
        <v>No</v>
      </c>
    </row>
    <row r="40" spans="1:20" x14ac:dyDescent="0.3">
      <c r="A40" t="s">
        <v>266</v>
      </c>
      <c r="B40" t="s">
        <v>267</v>
      </c>
      <c r="C40" t="s">
        <v>270</v>
      </c>
      <c r="D40" t="s">
        <v>10</v>
      </c>
      <c r="E40" t="s">
        <v>678</v>
      </c>
      <c r="F40" t="s">
        <v>418</v>
      </c>
      <c r="G40" t="s">
        <v>179</v>
      </c>
      <c r="H40" t="s">
        <v>248</v>
      </c>
      <c r="I40" s="1">
        <v>390000</v>
      </c>
      <c r="J40" s="1">
        <v>314419.62803850311</v>
      </c>
      <c r="K40" s="1">
        <v>389446854.46245199</v>
      </c>
      <c r="L40" s="1">
        <v>77275.359288212901</v>
      </c>
      <c r="M40" s="1">
        <v>21617.759482534999</v>
      </c>
      <c r="N40" s="1">
        <v>478752.53291353601</v>
      </c>
      <c r="O40" s="1">
        <v>29319.912809398698</v>
      </c>
      <c r="P40" s="1">
        <v>3045.9392915480398</v>
      </c>
      <c r="Q40" s="1">
        <v>327751.99188334303</v>
      </c>
      <c r="R40" s="1">
        <v>87049.174507814707</v>
      </c>
      <c r="S40" s="1">
        <v>51259.962214858897</v>
      </c>
      <c r="T40" s="22" t="str">
        <f t="shared" si="0"/>
        <v>Yes</v>
      </c>
    </row>
    <row r="41" spans="1:20" x14ac:dyDescent="0.3">
      <c r="A41" s="17" t="s">
        <v>266</v>
      </c>
      <c r="B41" s="17" t="s">
        <v>267</v>
      </c>
      <c r="C41" s="17" t="s">
        <v>270</v>
      </c>
      <c r="D41" s="17" t="s">
        <v>10</v>
      </c>
      <c r="E41" s="17" t="s">
        <v>678</v>
      </c>
      <c r="F41" s="17" t="s">
        <v>418</v>
      </c>
      <c r="G41" s="17" t="s">
        <v>946</v>
      </c>
      <c r="H41" s="17" t="s">
        <v>248</v>
      </c>
      <c r="I41" s="18">
        <v>46174</v>
      </c>
      <c r="J41" s="18">
        <v>37225.671551409854</v>
      </c>
      <c r="K41" s="18">
        <v>42824167.624762997</v>
      </c>
      <c r="L41" s="18">
        <v>1071.07785125337</v>
      </c>
      <c r="M41" s="18">
        <v>1716.6665218048499</v>
      </c>
      <c r="N41" s="18">
        <v>16330.969418453</v>
      </c>
      <c r="O41" s="18">
        <v>0</v>
      </c>
      <c r="P41" s="18">
        <v>0</v>
      </c>
      <c r="Q41" s="18">
        <v>0.848164468023338</v>
      </c>
      <c r="R41" s="18">
        <v>19936.6178749264</v>
      </c>
      <c r="S41" s="18">
        <v>16189.5613515965</v>
      </c>
      <c r="T41" s="16" t="str">
        <f t="shared" si="0"/>
        <v>No</v>
      </c>
    </row>
    <row r="42" spans="1:20" x14ac:dyDescent="0.3">
      <c r="A42" s="17" t="s">
        <v>266</v>
      </c>
      <c r="B42" s="17" t="s">
        <v>267</v>
      </c>
      <c r="C42" s="17" t="s">
        <v>270</v>
      </c>
      <c r="D42" s="17" t="s">
        <v>25</v>
      </c>
      <c r="E42" s="17" t="s">
        <v>677</v>
      </c>
      <c r="F42" s="17" t="s">
        <v>417</v>
      </c>
      <c r="G42" s="17" t="s">
        <v>176</v>
      </c>
      <c r="H42" s="17" t="s">
        <v>248</v>
      </c>
      <c r="I42" s="18">
        <v>66741</v>
      </c>
      <c r="J42" s="18">
        <v>41330.297485868134</v>
      </c>
      <c r="K42" s="18">
        <v>53763967.7822299</v>
      </c>
      <c r="L42" s="18">
        <v>13459.833819949899</v>
      </c>
      <c r="M42" s="18">
        <v>7835.8026666186497</v>
      </c>
      <c r="N42" s="18">
        <v>50893.296443823601</v>
      </c>
      <c r="O42" s="18">
        <v>0</v>
      </c>
      <c r="P42" s="18">
        <v>0</v>
      </c>
      <c r="Q42" s="18">
        <v>2990.22728047176</v>
      </c>
      <c r="R42" s="18">
        <v>21683.163284951101</v>
      </c>
      <c r="S42" s="18">
        <v>2855.4773893327301</v>
      </c>
      <c r="T42" s="16" t="str">
        <f t="shared" si="0"/>
        <v>No</v>
      </c>
    </row>
    <row r="43" spans="1:20" x14ac:dyDescent="0.3">
      <c r="A43" s="17" t="s">
        <v>266</v>
      </c>
      <c r="B43" s="17" t="s">
        <v>267</v>
      </c>
      <c r="C43" s="17" t="s">
        <v>270</v>
      </c>
      <c r="D43" s="17" t="s">
        <v>25</v>
      </c>
      <c r="E43" s="17" t="s">
        <v>677</v>
      </c>
      <c r="F43" s="17" t="s">
        <v>417</v>
      </c>
      <c r="G43" s="17" t="s">
        <v>949</v>
      </c>
      <c r="H43" s="17" t="s">
        <v>245</v>
      </c>
      <c r="I43" s="18">
        <v>69369</v>
      </c>
      <c r="J43" s="18">
        <v>42957.723233052951</v>
      </c>
      <c r="K43" s="18">
        <v>79367475.746395707</v>
      </c>
      <c r="L43" s="18">
        <v>36518.198062410898</v>
      </c>
      <c r="M43" s="18">
        <v>3566.3521716724299</v>
      </c>
      <c r="N43" s="18">
        <v>23058.522500508301</v>
      </c>
      <c r="O43" s="18">
        <v>745.03398219390795</v>
      </c>
      <c r="P43" s="18">
        <v>0</v>
      </c>
      <c r="Q43" s="18">
        <v>5.1782204801774396</v>
      </c>
      <c r="R43" s="18">
        <v>29195.277287860801</v>
      </c>
      <c r="S43" s="18">
        <v>3088.3573744345399</v>
      </c>
      <c r="T43" s="16" t="str">
        <f t="shared" si="0"/>
        <v>No</v>
      </c>
    </row>
    <row r="44" spans="1:20" x14ac:dyDescent="0.3">
      <c r="A44" t="s">
        <v>266</v>
      </c>
      <c r="B44" t="s">
        <v>267</v>
      </c>
      <c r="C44" t="s">
        <v>270</v>
      </c>
      <c r="D44" t="s">
        <v>25</v>
      </c>
      <c r="E44" t="s">
        <v>677</v>
      </c>
      <c r="F44" t="s">
        <v>417</v>
      </c>
      <c r="G44" t="s">
        <v>172</v>
      </c>
      <c r="H44" t="s">
        <v>245</v>
      </c>
      <c r="I44" s="1">
        <v>338480</v>
      </c>
      <c r="J44" s="1">
        <v>209608.47294791279</v>
      </c>
      <c r="K44" s="1">
        <v>284878533.94434899</v>
      </c>
      <c r="L44" s="1">
        <v>21158.639574459699</v>
      </c>
      <c r="M44" s="1">
        <v>15495.109285603499</v>
      </c>
      <c r="N44" s="1">
        <v>586536.10966111603</v>
      </c>
      <c r="O44" s="1">
        <v>29514.1380307535</v>
      </c>
      <c r="P44" s="1">
        <v>40063.745551319</v>
      </c>
      <c r="Q44" s="1">
        <v>307624.49508762802</v>
      </c>
      <c r="R44" s="1">
        <v>4031.57819408556</v>
      </c>
      <c r="S44" s="1">
        <v>1579.2358473572399</v>
      </c>
      <c r="T44" s="22" t="str">
        <f t="shared" si="0"/>
        <v>Yes</v>
      </c>
    </row>
    <row r="45" spans="1:20" x14ac:dyDescent="0.3">
      <c r="A45" s="17" t="s">
        <v>266</v>
      </c>
      <c r="B45" s="17" t="s">
        <v>267</v>
      </c>
      <c r="C45" s="17" t="s">
        <v>270</v>
      </c>
      <c r="D45" s="17" t="s">
        <v>25</v>
      </c>
      <c r="E45" s="17" t="s">
        <v>677</v>
      </c>
      <c r="F45" s="17" t="s">
        <v>417</v>
      </c>
      <c r="G45" s="17" t="s">
        <v>950</v>
      </c>
      <c r="H45" s="17" t="s">
        <v>246</v>
      </c>
      <c r="I45" s="18">
        <v>40</v>
      </c>
      <c r="J45" s="18">
        <v>24.770559317881446</v>
      </c>
      <c r="K45" s="18">
        <v>96399.208405947706</v>
      </c>
      <c r="L45" s="18">
        <v>0.33325960236343799</v>
      </c>
      <c r="M45" s="18">
        <v>1.6267214546606801</v>
      </c>
      <c r="N45" s="18">
        <v>0.33608822067938798</v>
      </c>
      <c r="O45" s="18">
        <v>0</v>
      </c>
      <c r="P45" s="18">
        <v>0</v>
      </c>
      <c r="Q45" s="18">
        <v>16.553287700404098</v>
      </c>
      <c r="R45" s="18">
        <v>0</v>
      </c>
      <c r="S45" s="18">
        <v>5.2815965991558304E-3</v>
      </c>
      <c r="T45" s="16" t="str">
        <f t="shared" si="0"/>
        <v>No</v>
      </c>
    </row>
    <row r="46" spans="1:20" x14ac:dyDescent="0.3">
      <c r="A46" s="17" t="s">
        <v>266</v>
      </c>
      <c r="B46" s="17" t="s">
        <v>267</v>
      </c>
      <c r="C46" s="17" t="s">
        <v>271</v>
      </c>
      <c r="D46" s="17" t="s">
        <v>10</v>
      </c>
      <c r="E46" s="17" t="s">
        <v>679</v>
      </c>
      <c r="F46" s="17" t="s">
        <v>419</v>
      </c>
      <c r="G46" s="17" t="s">
        <v>213</v>
      </c>
      <c r="H46" s="17" t="s">
        <v>248</v>
      </c>
      <c r="I46" s="18">
        <v>4642</v>
      </c>
      <c r="J46" s="18">
        <v>3742.3997778326452</v>
      </c>
      <c r="K46" s="18">
        <v>12287800.4515903</v>
      </c>
      <c r="L46" s="18">
        <v>166.67798365834699</v>
      </c>
      <c r="M46" s="18">
        <v>98.047387556349904</v>
      </c>
      <c r="N46" s="18">
        <v>2094.2411959364899</v>
      </c>
      <c r="O46" s="18">
        <v>0</v>
      </c>
      <c r="P46" s="18">
        <v>1466.7599417812401</v>
      </c>
      <c r="Q46" s="18">
        <v>613.10103461449103</v>
      </c>
      <c r="R46" s="18">
        <v>3207.72099289991</v>
      </c>
      <c r="S46" s="18">
        <v>6.3170266842585399</v>
      </c>
      <c r="T46" s="16" t="str">
        <f t="shared" si="0"/>
        <v>No</v>
      </c>
    </row>
    <row r="47" spans="1:20" x14ac:dyDescent="0.3">
      <c r="A47" s="17" t="s">
        <v>266</v>
      </c>
      <c r="B47" s="17" t="s">
        <v>267</v>
      </c>
      <c r="C47" s="17" t="s">
        <v>271</v>
      </c>
      <c r="D47" s="17" t="s">
        <v>10</v>
      </c>
      <c r="E47" s="17" t="s">
        <v>679</v>
      </c>
      <c r="F47" s="17" t="s">
        <v>419</v>
      </c>
      <c r="G47" s="17" t="s">
        <v>939</v>
      </c>
      <c r="H47" s="17" t="s">
        <v>245</v>
      </c>
      <c r="I47" s="18">
        <v>14490</v>
      </c>
      <c r="J47" s="18">
        <v>11681.898487892078</v>
      </c>
      <c r="K47" s="18">
        <v>16382280.8236201</v>
      </c>
      <c r="L47" s="18">
        <v>1607.0030091399699</v>
      </c>
      <c r="M47" s="18">
        <v>428.411458482066</v>
      </c>
      <c r="N47" s="18">
        <v>4027.9499874325302</v>
      </c>
      <c r="O47" s="18">
        <v>0</v>
      </c>
      <c r="P47" s="18">
        <v>20.9900025228816</v>
      </c>
      <c r="Q47" s="18">
        <v>0</v>
      </c>
      <c r="R47" s="18">
        <v>3881.5054550947498</v>
      </c>
      <c r="S47" s="18">
        <v>59.5153708800676</v>
      </c>
      <c r="T47" s="16" t="str">
        <f t="shared" si="0"/>
        <v>No</v>
      </c>
    </row>
    <row r="48" spans="1:20" x14ac:dyDescent="0.3">
      <c r="A48" s="17" t="s">
        <v>266</v>
      </c>
      <c r="B48" s="17" t="s">
        <v>267</v>
      </c>
      <c r="C48" s="17" t="s">
        <v>271</v>
      </c>
      <c r="D48" s="17" t="s">
        <v>10</v>
      </c>
      <c r="E48" s="17" t="s">
        <v>679</v>
      </c>
      <c r="F48" s="17" t="s">
        <v>419</v>
      </c>
      <c r="G48" s="17" t="s">
        <v>940</v>
      </c>
      <c r="H48" s="17" t="s">
        <v>245</v>
      </c>
      <c r="I48" s="18">
        <v>2103</v>
      </c>
      <c r="J48" s="18">
        <v>1695.4473788845439</v>
      </c>
      <c r="K48" s="18">
        <v>762947.31834632403</v>
      </c>
      <c r="L48" s="18">
        <v>68.300276882789404</v>
      </c>
      <c r="M48" s="18">
        <v>96.820805634676404</v>
      </c>
      <c r="N48" s="18">
        <v>404.67327295708202</v>
      </c>
      <c r="O48" s="18">
        <v>0</v>
      </c>
      <c r="P48" s="18">
        <v>0</v>
      </c>
      <c r="Q48" s="18">
        <v>0</v>
      </c>
      <c r="R48" s="18">
        <v>5.6333690950447499</v>
      </c>
      <c r="S48" s="18">
        <v>236.083330701367</v>
      </c>
      <c r="T48" s="16" t="str">
        <f t="shared" si="0"/>
        <v>No</v>
      </c>
    </row>
    <row r="49" spans="1:20" x14ac:dyDescent="0.3">
      <c r="A49" s="17" t="s">
        <v>266</v>
      </c>
      <c r="B49" s="17" t="s">
        <v>267</v>
      </c>
      <c r="C49" s="17" t="s">
        <v>271</v>
      </c>
      <c r="D49" s="17" t="s">
        <v>10</v>
      </c>
      <c r="E49" s="17" t="s">
        <v>679</v>
      </c>
      <c r="F49" s="17" t="s">
        <v>419</v>
      </c>
      <c r="G49" s="17" t="s">
        <v>178</v>
      </c>
      <c r="H49" s="17" t="s">
        <v>248</v>
      </c>
      <c r="I49" s="18">
        <v>5446.99999999999</v>
      </c>
      <c r="J49" s="18">
        <v>4391.3941382710855</v>
      </c>
      <c r="K49" s="18">
        <v>5320832.7838467602</v>
      </c>
      <c r="L49" s="18">
        <v>315.74619726774</v>
      </c>
      <c r="M49" s="18">
        <v>197.691148996723</v>
      </c>
      <c r="N49" s="18">
        <v>1020.54450488261</v>
      </c>
      <c r="O49" s="18">
        <v>0</v>
      </c>
      <c r="P49" s="18">
        <v>0</v>
      </c>
      <c r="Q49" s="18">
        <v>3128.5512548779202</v>
      </c>
      <c r="R49" s="18">
        <v>718.40501844558196</v>
      </c>
      <c r="S49" s="18">
        <v>0</v>
      </c>
      <c r="T49" s="16" t="str">
        <f t="shared" si="0"/>
        <v>No</v>
      </c>
    </row>
    <row r="50" spans="1:20" x14ac:dyDescent="0.3">
      <c r="A50" s="17" t="s">
        <v>266</v>
      </c>
      <c r="B50" s="17" t="s">
        <v>267</v>
      </c>
      <c r="C50" s="17" t="s">
        <v>271</v>
      </c>
      <c r="D50" s="17" t="s">
        <v>10</v>
      </c>
      <c r="E50" s="17" t="s">
        <v>679</v>
      </c>
      <c r="F50" s="17" t="s">
        <v>419</v>
      </c>
      <c r="G50" s="17" t="s">
        <v>946</v>
      </c>
      <c r="H50" s="17" t="s">
        <v>248</v>
      </c>
      <c r="I50" s="18">
        <v>7696</v>
      </c>
      <c r="J50" s="18">
        <v>6204.5473266264626</v>
      </c>
      <c r="K50" s="18">
        <v>7137670.4214531202</v>
      </c>
      <c r="L50" s="18">
        <v>178.52070739476599</v>
      </c>
      <c r="M50" s="18">
        <v>286.12347970308298</v>
      </c>
      <c r="N50" s="18">
        <v>2721.94613081853</v>
      </c>
      <c r="O50" s="18">
        <v>0</v>
      </c>
      <c r="P50" s="18">
        <v>0</v>
      </c>
      <c r="Q50" s="18">
        <v>0.141366867629133</v>
      </c>
      <c r="R50" s="18">
        <v>3322.9135696589801</v>
      </c>
      <c r="S50" s="18">
        <v>2698.3770988410502</v>
      </c>
      <c r="T50" s="16" t="str">
        <f t="shared" si="0"/>
        <v>No</v>
      </c>
    </row>
    <row r="51" spans="1:20" x14ac:dyDescent="0.3">
      <c r="A51" s="17" t="s">
        <v>266</v>
      </c>
      <c r="B51" s="17" t="s">
        <v>267</v>
      </c>
      <c r="C51" s="17" t="s">
        <v>271</v>
      </c>
      <c r="D51" s="17" t="s">
        <v>10</v>
      </c>
      <c r="E51" s="17" t="s">
        <v>679</v>
      </c>
      <c r="F51" s="17" t="s">
        <v>419</v>
      </c>
      <c r="G51" s="17" t="s">
        <v>947</v>
      </c>
      <c r="H51" s="17" t="s">
        <v>245</v>
      </c>
      <c r="I51" s="18">
        <v>1911</v>
      </c>
      <c r="J51" s="18">
        <v>1540.6561773886654</v>
      </c>
      <c r="K51" s="18">
        <v>941783.91038977797</v>
      </c>
      <c r="L51" s="18">
        <v>61.934287265191799</v>
      </c>
      <c r="M51" s="18">
        <v>53.891470022664301</v>
      </c>
      <c r="N51" s="18">
        <v>800.10939266738001</v>
      </c>
      <c r="O51" s="18">
        <v>0</v>
      </c>
      <c r="P51" s="18">
        <v>0</v>
      </c>
      <c r="Q51" s="18">
        <v>689.06306318442398</v>
      </c>
      <c r="R51" s="18">
        <v>1127.90782357585</v>
      </c>
      <c r="S51" s="18">
        <v>1.76611447693928</v>
      </c>
      <c r="T51" s="16" t="str">
        <f t="shared" si="0"/>
        <v>No</v>
      </c>
    </row>
    <row r="52" spans="1:20" x14ac:dyDescent="0.3">
      <c r="A52" t="s">
        <v>266</v>
      </c>
      <c r="B52" t="s">
        <v>267</v>
      </c>
      <c r="C52" t="s">
        <v>272</v>
      </c>
      <c r="D52" t="s">
        <v>10</v>
      </c>
      <c r="E52" t="s">
        <v>680</v>
      </c>
      <c r="F52" t="s">
        <v>420</v>
      </c>
      <c r="G52" t="s">
        <v>199</v>
      </c>
      <c r="H52" t="s">
        <v>245</v>
      </c>
      <c r="I52" s="1">
        <v>1023999.99999999</v>
      </c>
      <c r="J52" s="1">
        <v>657985.51393748424</v>
      </c>
      <c r="K52" s="1">
        <v>945969577.32807899</v>
      </c>
      <c r="L52" s="1">
        <v>303166.97176484799</v>
      </c>
      <c r="M52" s="1">
        <v>76327.247318688998</v>
      </c>
      <c r="N52" s="1">
        <v>897804.68473950704</v>
      </c>
      <c r="O52" s="1">
        <v>95173.863051271095</v>
      </c>
      <c r="P52" s="1">
        <v>396542.193211779</v>
      </c>
      <c r="Q52" s="1">
        <v>71710.018789183596</v>
      </c>
      <c r="R52" s="1">
        <v>12813.4347522878</v>
      </c>
      <c r="S52" s="1">
        <v>29571.534870622701</v>
      </c>
      <c r="T52" s="22" t="str">
        <f t="shared" si="0"/>
        <v>Yes</v>
      </c>
    </row>
    <row r="53" spans="1:20" x14ac:dyDescent="0.3">
      <c r="A53" s="17" t="s">
        <v>266</v>
      </c>
      <c r="B53" s="17" t="s">
        <v>267</v>
      </c>
      <c r="C53" s="17" t="s">
        <v>273</v>
      </c>
      <c r="D53" s="17" t="s">
        <v>10</v>
      </c>
      <c r="E53" s="17" t="s">
        <v>683</v>
      </c>
      <c r="F53" s="17" t="s">
        <v>423</v>
      </c>
      <c r="G53" s="17" t="s">
        <v>213</v>
      </c>
      <c r="H53" s="17" t="s">
        <v>248</v>
      </c>
      <c r="I53" s="18">
        <v>15192</v>
      </c>
      <c r="J53" s="18">
        <v>12247.853818361384</v>
      </c>
      <c r="K53" s="18">
        <v>40214619.659750298</v>
      </c>
      <c r="L53" s="18">
        <v>545.49158288186504</v>
      </c>
      <c r="M53" s="18">
        <v>320.88235927532702</v>
      </c>
      <c r="N53" s="18">
        <v>6853.8802776103403</v>
      </c>
      <c r="O53" s="18">
        <v>0</v>
      </c>
      <c r="P53" s="18">
        <v>4800.3052640113401</v>
      </c>
      <c r="Q53" s="18">
        <v>2006.51247692015</v>
      </c>
      <c r="R53" s="18">
        <v>10497.995976763301</v>
      </c>
      <c r="S53" s="18">
        <v>20.6739055121188</v>
      </c>
      <c r="T53" s="16" t="str">
        <f t="shared" si="0"/>
        <v>No</v>
      </c>
    </row>
    <row r="54" spans="1:20" x14ac:dyDescent="0.3">
      <c r="A54" s="17" t="s">
        <v>266</v>
      </c>
      <c r="B54" s="17" t="s">
        <v>267</v>
      </c>
      <c r="C54" s="17" t="s">
        <v>273</v>
      </c>
      <c r="D54" s="17" t="s">
        <v>10</v>
      </c>
      <c r="E54" s="17" t="s">
        <v>683</v>
      </c>
      <c r="F54" s="17" t="s">
        <v>423</v>
      </c>
      <c r="G54" s="17" t="s">
        <v>939</v>
      </c>
      <c r="H54" s="17" t="s">
        <v>245</v>
      </c>
      <c r="I54" s="18">
        <v>98490</v>
      </c>
      <c r="J54" s="18">
        <v>79403.049142338903</v>
      </c>
      <c r="K54" s="18">
        <v>111352024.728664</v>
      </c>
      <c r="L54" s="18">
        <v>10922.9624824151</v>
      </c>
      <c r="M54" s="18">
        <v>2911.95614533462</v>
      </c>
      <c r="N54" s="18">
        <v>27378.384697186299</v>
      </c>
      <c r="O54" s="18">
        <v>0</v>
      </c>
      <c r="P54" s="18">
        <v>142.67117656857201</v>
      </c>
      <c r="Q54" s="18">
        <v>0</v>
      </c>
      <c r="R54" s="18">
        <v>26382.986354194702</v>
      </c>
      <c r="S54" s="18">
        <v>404.53201366306803</v>
      </c>
      <c r="T54" s="16" t="str">
        <f t="shared" si="0"/>
        <v>No</v>
      </c>
    </row>
    <row r="55" spans="1:20" x14ac:dyDescent="0.3">
      <c r="A55" s="17" t="s">
        <v>266</v>
      </c>
      <c r="B55" s="17" t="s">
        <v>267</v>
      </c>
      <c r="C55" s="17" t="s">
        <v>273</v>
      </c>
      <c r="D55" s="17" t="s">
        <v>10</v>
      </c>
      <c r="E55" s="17" t="s">
        <v>683</v>
      </c>
      <c r="F55" s="17" t="s">
        <v>423</v>
      </c>
      <c r="G55" s="17" t="s">
        <v>940</v>
      </c>
      <c r="H55" s="17" t="s">
        <v>245</v>
      </c>
      <c r="I55" s="18">
        <v>18097</v>
      </c>
      <c r="J55" s="18">
        <v>14589.876945161002</v>
      </c>
      <c r="K55" s="18">
        <v>6565410.18550329</v>
      </c>
      <c r="L55" s="18">
        <v>587.74612969464602</v>
      </c>
      <c r="M55" s="18">
        <v>833.17456945826905</v>
      </c>
      <c r="N55" s="18">
        <v>3482.34532606007</v>
      </c>
      <c r="O55" s="18">
        <v>0</v>
      </c>
      <c r="P55" s="18">
        <v>0</v>
      </c>
      <c r="Q55" s="18">
        <v>0</v>
      </c>
      <c r="R55" s="18">
        <v>48.476975992879098</v>
      </c>
      <c r="S55" s="18">
        <v>2031.57395896464</v>
      </c>
      <c r="T55" s="16" t="str">
        <f t="shared" si="0"/>
        <v>No</v>
      </c>
    </row>
    <row r="56" spans="1:20" x14ac:dyDescent="0.3">
      <c r="A56" s="17" t="s">
        <v>266</v>
      </c>
      <c r="B56" s="17" t="s">
        <v>267</v>
      </c>
      <c r="C56" s="17" t="s">
        <v>273</v>
      </c>
      <c r="D56" s="17" t="s">
        <v>10</v>
      </c>
      <c r="E56" s="17" t="s">
        <v>683</v>
      </c>
      <c r="F56" s="17" t="s">
        <v>423</v>
      </c>
      <c r="G56" s="17" t="s">
        <v>177</v>
      </c>
      <c r="H56" s="17" t="s">
        <v>248</v>
      </c>
      <c r="I56" s="18">
        <v>109472</v>
      </c>
      <c r="J56" s="18">
        <v>88256.783386233365</v>
      </c>
      <c r="K56" s="18">
        <v>146184500.53250599</v>
      </c>
      <c r="L56" s="18">
        <v>5249.2253516568899</v>
      </c>
      <c r="M56" s="18">
        <v>6460.8432045710697</v>
      </c>
      <c r="N56" s="18">
        <v>32081.702299964301</v>
      </c>
      <c r="O56" s="18">
        <v>0</v>
      </c>
      <c r="P56" s="18">
        <v>0</v>
      </c>
      <c r="Q56" s="18">
        <v>45274.451802984797</v>
      </c>
      <c r="R56" s="18">
        <v>137075.28389912701</v>
      </c>
      <c r="S56" s="18">
        <v>271.25946789558901</v>
      </c>
      <c r="T56" s="16" t="str">
        <f t="shared" si="0"/>
        <v>No</v>
      </c>
    </row>
    <row r="57" spans="1:20" x14ac:dyDescent="0.3">
      <c r="A57" t="s">
        <v>266</v>
      </c>
      <c r="B57" t="s">
        <v>267</v>
      </c>
      <c r="C57" t="s">
        <v>273</v>
      </c>
      <c r="D57" t="s">
        <v>10</v>
      </c>
      <c r="E57" t="s">
        <v>683</v>
      </c>
      <c r="F57" t="s">
        <v>423</v>
      </c>
      <c r="G57" t="s">
        <v>941</v>
      </c>
      <c r="H57" t="s">
        <v>248</v>
      </c>
      <c r="I57" s="1">
        <v>797748</v>
      </c>
      <c r="J57" s="1">
        <v>643147.76776528149</v>
      </c>
      <c r="K57" s="1">
        <v>1078991113.2929399</v>
      </c>
      <c r="L57" s="1">
        <v>48800.017508482299</v>
      </c>
      <c r="M57" s="1">
        <v>19603.922054622999</v>
      </c>
      <c r="N57" s="1">
        <v>124385.946367656</v>
      </c>
      <c r="O57" s="1">
        <v>0</v>
      </c>
      <c r="P57" s="1">
        <v>0</v>
      </c>
      <c r="Q57" s="1">
        <v>78997.843599335902</v>
      </c>
      <c r="R57" s="1">
        <v>43.998892930739203</v>
      </c>
      <c r="S57" s="1">
        <v>720.59098593042495</v>
      </c>
      <c r="T57" s="22" t="str">
        <f t="shared" si="0"/>
        <v>Yes</v>
      </c>
    </row>
    <row r="58" spans="1:20" x14ac:dyDescent="0.3">
      <c r="A58" s="17" t="s">
        <v>266</v>
      </c>
      <c r="B58" s="17" t="s">
        <v>267</v>
      </c>
      <c r="C58" s="17" t="s">
        <v>273</v>
      </c>
      <c r="D58" s="17" t="s">
        <v>10</v>
      </c>
      <c r="E58" s="17" t="s">
        <v>683</v>
      </c>
      <c r="F58" s="17" t="s">
        <v>423</v>
      </c>
      <c r="G58" s="17" t="s">
        <v>942</v>
      </c>
      <c r="H58" s="17" t="s">
        <v>245</v>
      </c>
      <c r="I58" s="18">
        <v>24259.999999999902</v>
      </c>
      <c r="J58" s="18">
        <v>19558.513272343735</v>
      </c>
      <c r="K58" s="18">
        <v>21670216.530635901</v>
      </c>
      <c r="L58" s="18">
        <v>2315.9299870566101</v>
      </c>
      <c r="M58" s="18">
        <v>2700.06307288383</v>
      </c>
      <c r="N58" s="18">
        <v>11982.617766866801</v>
      </c>
      <c r="O58" s="18">
        <v>0</v>
      </c>
      <c r="P58" s="18">
        <v>0</v>
      </c>
      <c r="Q58" s="18">
        <v>0</v>
      </c>
      <c r="R58" s="18">
        <v>89.424192149804597</v>
      </c>
      <c r="S58" s="18">
        <v>0</v>
      </c>
      <c r="T58" s="16" t="str">
        <f t="shared" si="0"/>
        <v>No</v>
      </c>
    </row>
    <row r="59" spans="1:20" x14ac:dyDescent="0.3">
      <c r="A59" s="17" t="s">
        <v>266</v>
      </c>
      <c r="B59" s="17" t="s">
        <v>267</v>
      </c>
      <c r="C59" s="17" t="s">
        <v>273</v>
      </c>
      <c r="D59" s="17" t="s">
        <v>10</v>
      </c>
      <c r="E59" s="17" t="s">
        <v>683</v>
      </c>
      <c r="F59" s="17" t="s">
        <v>423</v>
      </c>
      <c r="G59" s="17" t="s">
        <v>178</v>
      </c>
      <c r="H59" s="17" t="s">
        <v>248</v>
      </c>
      <c r="I59" s="18">
        <v>196769</v>
      </c>
      <c r="J59" s="18">
        <v>158635.98920386724</v>
      </c>
      <c r="K59" s="18">
        <v>192211299.07191899</v>
      </c>
      <c r="L59" s="18">
        <v>11406.1067542089</v>
      </c>
      <c r="M59" s="18">
        <v>7141.4521198707898</v>
      </c>
      <c r="N59" s="18">
        <v>36866.444222736602</v>
      </c>
      <c r="O59" s="18">
        <v>0</v>
      </c>
      <c r="P59" s="18">
        <v>0</v>
      </c>
      <c r="Q59" s="18">
        <v>113016.68842869</v>
      </c>
      <c r="R59" s="18">
        <v>25951.870217462601</v>
      </c>
      <c r="S59" s="18">
        <v>0</v>
      </c>
      <c r="T59" s="16" t="str">
        <f t="shared" si="0"/>
        <v>No</v>
      </c>
    </row>
    <row r="60" spans="1:20" x14ac:dyDescent="0.3">
      <c r="A60" s="17" t="s">
        <v>266</v>
      </c>
      <c r="B60" s="17" t="s">
        <v>267</v>
      </c>
      <c r="C60" s="17" t="s">
        <v>273</v>
      </c>
      <c r="D60" s="17" t="s">
        <v>10</v>
      </c>
      <c r="E60" s="17" t="s">
        <v>683</v>
      </c>
      <c r="F60" s="17" t="s">
        <v>423</v>
      </c>
      <c r="G60" s="17" t="s">
        <v>214</v>
      </c>
      <c r="H60" s="17" t="s">
        <v>245</v>
      </c>
      <c r="I60" s="18">
        <v>84438</v>
      </c>
      <c r="J60" s="18">
        <v>68074.2680828593</v>
      </c>
      <c r="K60" s="18">
        <v>47030789.557819299</v>
      </c>
      <c r="L60" s="18">
        <v>11208.7486712463</v>
      </c>
      <c r="M60" s="18">
        <v>9253.8593760092099</v>
      </c>
      <c r="N60" s="18">
        <v>35112.771817980698</v>
      </c>
      <c r="O60" s="18">
        <v>0</v>
      </c>
      <c r="P60" s="18">
        <v>0</v>
      </c>
      <c r="Q60" s="18">
        <v>5243.89529468402</v>
      </c>
      <c r="R60" s="18">
        <v>0</v>
      </c>
      <c r="S60" s="18">
        <v>0</v>
      </c>
      <c r="T60" s="16" t="str">
        <f t="shared" si="0"/>
        <v>No</v>
      </c>
    </row>
    <row r="61" spans="1:20" x14ac:dyDescent="0.3">
      <c r="A61" t="s">
        <v>266</v>
      </c>
      <c r="B61" t="s">
        <v>267</v>
      </c>
      <c r="C61" t="s">
        <v>273</v>
      </c>
      <c r="D61" t="s">
        <v>10</v>
      </c>
      <c r="E61" t="s">
        <v>683</v>
      </c>
      <c r="F61" t="s">
        <v>423</v>
      </c>
      <c r="G61" t="s">
        <v>943</v>
      </c>
      <c r="H61" t="s">
        <v>245</v>
      </c>
      <c r="I61" s="1">
        <v>219353</v>
      </c>
      <c r="J61" s="1">
        <v>176843.30427981995</v>
      </c>
      <c r="K61" s="1">
        <v>209546561.806445</v>
      </c>
      <c r="L61" s="1">
        <v>48469.934849216297</v>
      </c>
      <c r="M61" s="1">
        <v>19275.8341393308</v>
      </c>
      <c r="N61" s="1">
        <v>119906.743150216</v>
      </c>
      <c r="O61" s="1">
        <v>0</v>
      </c>
      <c r="P61" s="1">
        <v>0</v>
      </c>
      <c r="Q61" s="1">
        <v>0.198807559937764</v>
      </c>
      <c r="R61" s="1">
        <v>42354.8699142517</v>
      </c>
      <c r="S61" s="1">
        <v>39231.139044047901</v>
      </c>
      <c r="T61" s="22" t="str">
        <f t="shared" si="0"/>
        <v>Yes</v>
      </c>
    </row>
    <row r="62" spans="1:20" x14ac:dyDescent="0.3">
      <c r="A62" s="17" t="s">
        <v>266</v>
      </c>
      <c r="B62" s="17" t="s">
        <v>267</v>
      </c>
      <c r="C62" s="17" t="s">
        <v>273</v>
      </c>
      <c r="D62" s="17" t="s">
        <v>10</v>
      </c>
      <c r="E62" s="17" t="s">
        <v>683</v>
      </c>
      <c r="F62" s="17" t="s">
        <v>423</v>
      </c>
      <c r="G62" s="17" t="s">
        <v>944</v>
      </c>
      <c r="H62" s="17" t="s">
        <v>248</v>
      </c>
      <c r="I62" s="18">
        <v>24472</v>
      </c>
      <c r="J62" s="18">
        <v>19729.428557328843</v>
      </c>
      <c r="K62" s="18">
        <v>66161799.388663597</v>
      </c>
      <c r="L62" s="18">
        <v>4661.3396966783102</v>
      </c>
      <c r="M62" s="18">
        <v>4297.5033075860902</v>
      </c>
      <c r="N62" s="18">
        <v>1289.75248614969</v>
      </c>
      <c r="O62" s="18">
        <v>0</v>
      </c>
      <c r="P62" s="18">
        <v>0</v>
      </c>
      <c r="Q62" s="18">
        <v>0</v>
      </c>
      <c r="R62" s="18">
        <v>129.34911510037699</v>
      </c>
      <c r="S62" s="18">
        <v>17433.8489211587</v>
      </c>
      <c r="T62" s="16" t="str">
        <f t="shared" si="0"/>
        <v>No</v>
      </c>
    </row>
    <row r="63" spans="1:20" x14ac:dyDescent="0.3">
      <c r="A63" s="17" t="s">
        <v>266</v>
      </c>
      <c r="B63" s="17" t="s">
        <v>267</v>
      </c>
      <c r="C63" s="17" t="s">
        <v>273</v>
      </c>
      <c r="D63" s="17" t="s">
        <v>10</v>
      </c>
      <c r="E63" s="17" t="s">
        <v>683</v>
      </c>
      <c r="F63" s="17" t="s">
        <v>423</v>
      </c>
      <c r="G63" s="17" t="s">
        <v>945</v>
      </c>
      <c r="H63" s="17" t="s">
        <v>245</v>
      </c>
      <c r="I63" s="18">
        <v>8087.99999999999</v>
      </c>
      <c r="J63" s="18">
        <v>6520.5793630138724</v>
      </c>
      <c r="K63" s="18">
        <v>24299445.601104699</v>
      </c>
      <c r="L63" s="18">
        <v>1262.6853837056201</v>
      </c>
      <c r="M63" s="18">
        <v>383.30342139512697</v>
      </c>
      <c r="N63" s="18">
        <v>5661.25207832462</v>
      </c>
      <c r="O63" s="18">
        <v>0</v>
      </c>
      <c r="P63" s="18">
        <v>3146.5917610624301</v>
      </c>
      <c r="Q63" s="18">
        <v>1.1416249094072399</v>
      </c>
      <c r="R63" s="18">
        <v>0</v>
      </c>
      <c r="S63" s="18">
        <v>1469.31625857732</v>
      </c>
      <c r="T63" s="16" t="str">
        <f t="shared" si="0"/>
        <v>No</v>
      </c>
    </row>
    <row r="64" spans="1:20" x14ac:dyDescent="0.3">
      <c r="A64" t="s">
        <v>266</v>
      </c>
      <c r="B64" t="s">
        <v>267</v>
      </c>
      <c r="C64" t="s">
        <v>273</v>
      </c>
      <c r="D64" t="s">
        <v>10</v>
      </c>
      <c r="E64" t="s">
        <v>683</v>
      </c>
      <c r="F64" t="s">
        <v>423</v>
      </c>
      <c r="G64" t="s">
        <v>179</v>
      </c>
      <c r="H64" t="s">
        <v>248</v>
      </c>
      <c r="I64" s="1">
        <v>1715000</v>
      </c>
      <c r="J64" s="1">
        <v>1382640.1591949563</v>
      </c>
      <c r="K64" s="1">
        <v>1712567577.95667</v>
      </c>
      <c r="L64" s="1">
        <v>339813.438921244</v>
      </c>
      <c r="M64" s="1">
        <v>95062.7115706349</v>
      </c>
      <c r="N64" s="1">
        <v>2105283.5742223398</v>
      </c>
      <c r="O64" s="1">
        <v>128932.43709774</v>
      </c>
      <c r="P64" s="1">
        <v>13394.3227820638</v>
      </c>
      <c r="Q64" s="1">
        <v>1441268.3745639301</v>
      </c>
      <c r="R64" s="1">
        <v>382793.16482282599</v>
      </c>
      <c r="S64" s="1">
        <v>225412.397944828</v>
      </c>
      <c r="T64" s="22" t="str">
        <f t="shared" si="0"/>
        <v>Yes</v>
      </c>
    </row>
    <row r="65" spans="1:20" x14ac:dyDescent="0.3">
      <c r="A65" s="17" t="s">
        <v>266</v>
      </c>
      <c r="B65" s="17" t="s">
        <v>267</v>
      </c>
      <c r="C65" s="17" t="s">
        <v>273</v>
      </c>
      <c r="D65" s="17" t="s">
        <v>10</v>
      </c>
      <c r="E65" s="17" t="s">
        <v>683</v>
      </c>
      <c r="F65" s="17" t="s">
        <v>423</v>
      </c>
      <c r="G65" s="17" t="s">
        <v>946</v>
      </c>
      <c r="H65" s="17" t="s">
        <v>248</v>
      </c>
      <c r="I65" s="18">
        <v>143778</v>
      </c>
      <c r="J65" s="18">
        <v>115914.42379517925</v>
      </c>
      <c r="K65" s="18">
        <v>133347190.469813</v>
      </c>
      <c r="L65" s="18">
        <v>3335.1546605775402</v>
      </c>
      <c r="M65" s="18">
        <v>5345.4082204716497</v>
      </c>
      <c r="N65" s="18">
        <v>50851.867307279899</v>
      </c>
      <c r="O65" s="18">
        <v>0</v>
      </c>
      <c r="P65" s="18">
        <v>0</v>
      </c>
      <c r="Q65" s="18">
        <v>2.6410402149144399</v>
      </c>
      <c r="R65" s="18">
        <v>62079.2447009393</v>
      </c>
      <c r="S65" s="18">
        <v>50411.546584871103</v>
      </c>
      <c r="T65" s="16" t="str">
        <f t="shared" si="0"/>
        <v>No</v>
      </c>
    </row>
    <row r="66" spans="1:20" x14ac:dyDescent="0.3">
      <c r="A66" s="17" t="s">
        <v>266</v>
      </c>
      <c r="B66" s="17" t="s">
        <v>267</v>
      </c>
      <c r="C66" s="17" t="s">
        <v>273</v>
      </c>
      <c r="D66" s="17" t="s">
        <v>10</v>
      </c>
      <c r="E66" s="17" t="s">
        <v>683</v>
      </c>
      <c r="F66" s="17" t="s">
        <v>423</v>
      </c>
      <c r="G66" s="17" t="s">
        <v>215</v>
      </c>
      <c r="H66" s="17" t="s">
        <v>245</v>
      </c>
      <c r="I66" s="18">
        <v>96000</v>
      </c>
      <c r="J66" s="18">
        <v>77395.600747939243</v>
      </c>
      <c r="K66" s="18">
        <v>103717944.74988601</v>
      </c>
      <c r="L66" s="18">
        <v>27300.347441422698</v>
      </c>
      <c r="M66" s="18">
        <v>5156.1092483131797</v>
      </c>
      <c r="N66" s="18">
        <v>30287.3707952314</v>
      </c>
      <c r="O66" s="18">
        <v>0</v>
      </c>
      <c r="P66" s="18">
        <v>0</v>
      </c>
      <c r="Q66" s="18">
        <v>8149.9061124992504</v>
      </c>
      <c r="R66" s="18">
        <v>0</v>
      </c>
      <c r="S66" s="18">
        <v>0</v>
      </c>
      <c r="T66" s="16" t="str">
        <f t="shared" si="0"/>
        <v>No</v>
      </c>
    </row>
    <row r="67" spans="1:20" x14ac:dyDescent="0.3">
      <c r="A67" s="17" t="s">
        <v>266</v>
      </c>
      <c r="B67" s="17" t="s">
        <v>267</v>
      </c>
      <c r="C67" s="17" t="s">
        <v>273</v>
      </c>
      <c r="D67" s="17" t="s">
        <v>10</v>
      </c>
      <c r="E67" s="17" t="s">
        <v>683</v>
      </c>
      <c r="F67" s="17" t="s">
        <v>423</v>
      </c>
      <c r="G67" s="17" t="s">
        <v>947</v>
      </c>
      <c r="H67" s="17" t="s">
        <v>245</v>
      </c>
      <c r="I67" s="18">
        <v>28876.999999999902</v>
      </c>
      <c r="J67" s="18">
        <v>23280.757945814934</v>
      </c>
      <c r="K67" s="18">
        <v>14231237.0383703</v>
      </c>
      <c r="L67" s="18">
        <v>935.88509333173397</v>
      </c>
      <c r="M67" s="18">
        <v>814.35059123206599</v>
      </c>
      <c r="N67" s="18">
        <v>12090.402371562501</v>
      </c>
      <c r="O67" s="18">
        <v>0</v>
      </c>
      <c r="P67" s="18">
        <v>0</v>
      </c>
      <c r="Q67" s="18">
        <v>10412.3883179364</v>
      </c>
      <c r="R67" s="18">
        <v>17043.743705599001</v>
      </c>
      <c r="S67" s="18">
        <v>26.6876440348382</v>
      </c>
      <c r="T67" s="16" t="str">
        <f t="shared" si="0"/>
        <v>No</v>
      </c>
    </row>
    <row r="68" spans="1:20" x14ac:dyDescent="0.3">
      <c r="A68" s="17" t="s">
        <v>266</v>
      </c>
      <c r="B68" s="17" t="s">
        <v>267</v>
      </c>
      <c r="C68" s="17" t="s">
        <v>273</v>
      </c>
      <c r="D68" s="17" t="s">
        <v>25</v>
      </c>
      <c r="E68" s="17" t="s">
        <v>681</v>
      </c>
      <c r="F68" s="17" t="s">
        <v>421</v>
      </c>
      <c r="G68" s="17" t="s">
        <v>176</v>
      </c>
      <c r="H68" s="17" t="s">
        <v>248</v>
      </c>
      <c r="I68" s="18">
        <v>51977</v>
      </c>
      <c r="J68" s="18">
        <v>32187.484041638094</v>
      </c>
      <c r="K68" s="18">
        <v>41870660.514780402</v>
      </c>
      <c r="L68" s="18">
        <v>10482.338928987199</v>
      </c>
      <c r="M68" s="18">
        <v>6102.4185313800799</v>
      </c>
      <c r="N68" s="18">
        <v>39635.019991618603</v>
      </c>
      <c r="O68" s="18">
        <v>0</v>
      </c>
      <c r="P68" s="18">
        <v>0</v>
      </c>
      <c r="Q68" s="18">
        <v>2328.7490951151499</v>
      </c>
      <c r="R68" s="18">
        <v>16886.558158581702</v>
      </c>
      <c r="S68" s="18">
        <v>2223.8076784187701</v>
      </c>
      <c r="T68" s="16" t="str">
        <f t="shared" si="0"/>
        <v>No</v>
      </c>
    </row>
    <row r="69" spans="1:20" x14ac:dyDescent="0.3">
      <c r="A69" s="17" t="s">
        <v>266</v>
      </c>
      <c r="B69" s="17" t="s">
        <v>267</v>
      </c>
      <c r="C69" s="17" t="s">
        <v>273</v>
      </c>
      <c r="D69" s="17" t="s">
        <v>25</v>
      </c>
      <c r="E69" s="17" t="s">
        <v>681</v>
      </c>
      <c r="F69" s="17" t="s">
        <v>421</v>
      </c>
      <c r="G69" s="17" t="s">
        <v>948</v>
      </c>
      <c r="H69" s="17" t="s">
        <v>245</v>
      </c>
      <c r="I69" s="18">
        <v>2731</v>
      </c>
      <c r="J69" s="18">
        <v>1691.2099374283557</v>
      </c>
      <c r="K69" s="18">
        <v>4041760.4409905798</v>
      </c>
      <c r="L69" s="18">
        <v>153.25801061082799</v>
      </c>
      <c r="M69" s="18">
        <v>29.933157161274298</v>
      </c>
      <c r="N69" s="18">
        <v>194.10093415469899</v>
      </c>
      <c r="O69" s="18">
        <v>1.27931998248251E-2</v>
      </c>
      <c r="P69" s="18">
        <v>0</v>
      </c>
      <c r="Q69" s="18">
        <v>537.60938274597902</v>
      </c>
      <c r="R69" s="18">
        <v>4.4192147434218603</v>
      </c>
      <c r="S69" s="18">
        <v>0</v>
      </c>
      <c r="T69" s="16" t="str">
        <f t="shared" si="0"/>
        <v>No</v>
      </c>
    </row>
    <row r="70" spans="1:20" x14ac:dyDescent="0.3">
      <c r="A70" s="17" t="s">
        <v>266</v>
      </c>
      <c r="B70" s="17" t="s">
        <v>267</v>
      </c>
      <c r="C70" s="17" t="s">
        <v>273</v>
      </c>
      <c r="D70" s="17" t="s">
        <v>25</v>
      </c>
      <c r="E70" s="17" t="s">
        <v>681</v>
      </c>
      <c r="F70" s="17" t="s">
        <v>421</v>
      </c>
      <c r="G70" s="17" t="s">
        <v>949</v>
      </c>
      <c r="H70" s="17" t="s">
        <v>245</v>
      </c>
      <c r="I70" s="18">
        <v>50750</v>
      </c>
      <c r="J70" s="18">
        <v>31427.647134562085</v>
      </c>
      <c r="K70" s="18">
        <v>58064832.909939401</v>
      </c>
      <c r="L70" s="18">
        <v>26716.523975657001</v>
      </c>
      <c r="M70" s="18">
        <v>2609.1247201541901</v>
      </c>
      <c r="N70" s="18">
        <v>16869.495263025201</v>
      </c>
      <c r="O70" s="18">
        <v>545.06299062031701</v>
      </c>
      <c r="P70" s="18">
        <v>0</v>
      </c>
      <c r="Q70" s="18">
        <v>3.7883592003489301</v>
      </c>
      <c r="R70" s="18">
        <v>21359.113182530102</v>
      </c>
      <c r="S70" s="18">
        <v>2259.4262098711702</v>
      </c>
      <c r="T70" s="16" t="str">
        <f t="shared" si="0"/>
        <v>No</v>
      </c>
    </row>
    <row r="71" spans="1:20" x14ac:dyDescent="0.3">
      <c r="A71" s="17" t="s">
        <v>266</v>
      </c>
      <c r="B71" s="17" t="s">
        <v>267</v>
      </c>
      <c r="C71" s="17" t="s">
        <v>273</v>
      </c>
      <c r="D71" s="17" t="s">
        <v>25</v>
      </c>
      <c r="E71" s="17" t="s">
        <v>681</v>
      </c>
      <c r="F71" s="17" t="s">
        <v>421</v>
      </c>
      <c r="G71" s="17" t="s">
        <v>172</v>
      </c>
      <c r="H71" s="17" t="s">
        <v>245</v>
      </c>
      <c r="I71" s="18">
        <v>92330</v>
      </c>
      <c r="J71" s="18">
        <v>57176.643545499843</v>
      </c>
      <c r="K71" s="18">
        <v>77708683.0509388</v>
      </c>
      <c r="L71" s="18">
        <v>5771.6177969447699</v>
      </c>
      <c r="M71" s="18">
        <v>4226.7296157520996</v>
      </c>
      <c r="N71" s="18">
        <v>159994.32464255099</v>
      </c>
      <c r="O71" s="18">
        <v>8050.8164865855397</v>
      </c>
      <c r="P71" s="18">
        <v>10928.5205233788</v>
      </c>
      <c r="Q71" s="18">
        <v>83913.287731744102</v>
      </c>
      <c r="R71" s="18">
        <v>1099.7270582011299</v>
      </c>
      <c r="S71" s="18">
        <v>430.78127448148803</v>
      </c>
      <c r="T71" s="16" t="str">
        <f t="shared" si="0"/>
        <v>No</v>
      </c>
    </row>
    <row r="72" spans="1:20" x14ac:dyDescent="0.3">
      <c r="A72" s="17" t="s">
        <v>266</v>
      </c>
      <c r="B72" s="17" t="s">
        <v>267</v>
      </c>
      <c r="C72" s="17" t="s">
        <v>273</v>
      </c>
      <c r="D72" s="17" t="s">
        <v>25</v>
      </c>
      <c r="E72" s="17" t="s">
        <v>682</v>
      </c>
      <c r="F72" s="17" t="s">
        <v>422</v>
      </c>
      <c r="G72" s="17" t="s">
        <v>173</v>
      </c>
      <c r="H72" s="17" t="s">
        <v>245</v>
      </c>
      <c r="I72" s="18">
        <v>15645.9999999999</v>
      </c>
      <c r="J72" s="18">
        <v>12729.153078498064</v>
      </c>
      <c r="K72" s="18">
        <v>15199735.9515799</v>
      </c>
      <c r="L72" s="18">
        <v>525.43351816960296</v>
      </c>
      <c r="M72" s="18">
        <v>190.28233369873601</v>
      </c>
      <c r="N72" s="18">
        <v>7393.5605558015804</v>
      </c>
      <c r="O72" s="18">
        <v>0</v>
      </c>
      <c r="P72" s="18">
        <v>12505.3694236269</v>
      </c>
      <c r="Q72" s="18">
        <v>35157.667616154402</v>
      </c>
      <c r="R72" s="18">
        <v>1025.08276822834</v>
      </c>
      <c r="S72" s="18">
        <v>25.6196340589788</v>
      </c>
      <c r="T72" s="16" t="str">
        <f t="shared" ref="T72:T135" si="1">IF(I72&gt;199999,"Yes",IF(J72&gt;199999,"Yes","No"))</f>
        <v>No</v>
      </c>
    </row>
    <row r="73" spans="1:20" x14ac:dyDescent="0.3">
      <c r="A73" s="17" t="s">
        <v>266</v>
      </c>
      <c r="B73" s="17" t="s">
        <v>267</v>
      </c>
      <c r="C73" s="17" t="s">
        <v>274</v>
      </c>
      <c r="D73" s="17" t="s">
        <v>10</v>
      </c>
      <c r="E73" s="17" t="s">
        <v>684</v>
      </c>
      <c r="F73" s="17" t="s">
        <v>424</v>
      </c>
      <c r="G73" s="17" t="s">
        <v>213</v>
      </c>
      <c r="H73" s="17" t="s">
        <v>248</v>
      </c>
      <c r="I73" s="18">
        <v>10832</v>
      </c>
      <c r="J73" s="18">
        <v>8732.8036177258091</v>
      </c>
      <c r="K73" s="18">
        <v>28673299.114956301</v>
      </c>
      <c r="L73" s="18">
        <v>388.93923287100898</v>
      </c>
      <c r="M73" s="18">
        <v>228.79131883032801</v>
      </c>
      <c r="N73" s="18">
        <v>4886.8635576010502</v>
      </c>
      <c r="O73" s="18">
        <v>0</v>
      </c>
      <c r="P73" s="18">
        <v>3422.6505147295202</v>
      </c>
      <c r="Q73" s="18">
        <v>1430.6571320431201</v>
      </c>
      <c r="R73" s="18">
        <v>7485.1429976501304</v>
      </c>
      <c r="S73" s="18">
        <v>14.7406361576666</v>
      </c>
      <c r="T73" s="16" t="str">
        <f t="shared" si="1"/>
        <v>No</v>
      </c>
    </row>
    <row r="74" spans="1:20" x14ac:dyDescent="0.3">
      <c r="A74" s="17" t="s">
        <v>266</v>
      </c>
      <c r="B74" s="17" t="s">
        <v>267</v>
      </c>
      <c r="C74" s="17" t="s">
        <v>274</v>
      </c>
      <c r="D74" s="17" t="s">
        <v>10</v>
      </c>
      <c r="E74" s="17" t="s">
        <v>684</v>
      </c>
      <c r="F74" s="17" t="s">
        <v>424</v>
      </c>
      <c r="G74" s="17" t="s">
        <v>940</v>
      </c>
      <c r="H74" s="17" t="s">
        <v>245</v>
      </c>
      <c r="I74" s="18">
        <v>6309</v>
      </c>
      <c r="J74" s="18">
        <v>5086.3421366536313</v>
      </c>
      <c r="K74" s="18">
        <v>2288841.9550389699</v>
      </c>
      <c r="L74" s="18">
        <v>204.90083064836799</v>
      </c>
      <c r="M74" s="18">
        <v>290.462416904029</v>
      </c>
      <c r="N74" s="18">
        <v>1214.01981887124</v>
      </c>
      <c r="O74" s="18">
        <v>0</v>
      </c>
      <c r="P74" s="18">
        <v>0</v>
      </c>
      <c r="Q74" s="18">
        <v>0</v>
      </c>
      <c r="R74" s="18">
        <v>16.900107285134201</v>
      </c>
      <c r="S74" s="18">
        <v>708.24999210410294</v>
      </c>
      <c r="T74" s="16" t="str">
        <f t="shared" si="1"/>
        <v>No</v>
      </c>
    </row>
    <row r="75" spans="1:20" x14ac:dyDescent="0.3">
      <c r="A75" s="17" t="s">
        <v>266</v>
      </c>
      <c r="B75" s="17" t="s">
        <v>267</v>
      </c>
      <c r="C75" s="17" t="s">
        <v>274</v>
      </c>
      <c r="D75" s="17" t="s">
        <v>10</v>
      </c>
      <c r="E75" s="17" t="s">
        <v>684</v>
      </c>
      <c r="F75" s="17" t="s">
        <v>424</v>
      </c>
      <c r="G75" s="17" t="s">
        <v>177</v>
      </c>
      <c r="H75" s="17" t="s">
        <v>248</v>
      </c>
      <c r="I75" s="18">
        <v>24879.999999999902</v>
      </c>
      <c r="J75" s="18">
        <v>20058.359860507506</v>
      </c>
      <c r="K75" s="18">
        <v>33223750.121024199</v>
      </c>
      <c r="L75" s="18">
        <v>1193.0057617401999</v>
      </c>
      <c r="M75" s="18">
        <v>1468.37345558433</v>
      </c>
      <c r="N75" s="18">
        <v>7291.29597726462</v>
      </c>
      <c r="O75" s="18">
        <v>0</v>
      </c>
      <c r="P75" s="18">
        <v>0</v>
      </c>
      <c r="Q75" s="18">
        <v>10289.648137042001</v>
      </c>
      <c r="R75" s="18">
        <v>31153.473613437902</v>
      </c>
      <c r="S75" s="18">
        <v>61.649879067179398</v>
      </c>
      <c r="T75" s="16" t="str">
        <f t="shared" si="1"/>
        <v>No</v>
      </c>
    </row>
    <row r="76" spans="1:20" x14ac:dyDescent="0.3">
      <c r="A76" s="17" t="s">
        <v>266</v>
      </c>
      <c r="B76" s="17" t="s">
        <v>267</v>
      </c>
      <c r="C76" s="17" t="s">
        <v>274</v>
      </c>
      <c r="D76" s="17" t="s">
        <v>10</v>
      </c>
      <c r="E76" s="17" t="s">
        <v>684</v>
      </c>
      <c r="F76" s="17" t="s">
        <v>424</v>
      </c>
      <c r="G76" s="17" t="s">
        <v>941</v>
      </c>
      <c r="H76" s="17" t="s">
        <v>248</v>
      </c>
      <c r="I76" s="18">
        <v>43908</v>
      </c>
      <c r="J76" s="18">
        <v>35398.81289208871</v>
      </c>
      <c r="K76" s="18">
        <v>59387603.356531799</v>
      </c>
      <c r="L76" s="18">
        <v>2685.9499099495602</v>
      </c>
      <c r="M76" s="18">
        <v>1078.9986431484399</v>
      </c>
      <c r="N76" s="18">
        <v>6846.1947044819299</v>
      </c>
      <c r="O76" s="18">
        <v>0</v>
      </c>
      <c r="P76" s="18">
        <v>0</v>
      </c>
      <c r="Q76" s="18">
        <v>4348.0363683263904</v>
      </c>
      <c r="R76" s="18">
        <v>2.4216963136264802</v>
      </c>
      <c r="S76" s="18">
        <v>39.661282773799599</v>
      </c>
      <c r="T76" s="16" t="str">
        <f t="shared" si="1"/>
        <v>No</v>
      </c>
    </row>
    <row r="77" spans="1:20" x14ac:dyDescent="0.3">
      <c r="A77" s="17" t="s">
        <v>266</v>
      </c>
      <c r="B77" s="17" t="s">
        <v>267</v>
      </c>
      <c r="C77" s="17" t="s">
        <v>274</v>
      </c>
      <c r="D77" s="17" t="s">
        <v>10</v>
      </c>
      <c r="E77" s="17" t="s">
        <v>684</v>
      </c>
      <c r="F77" s="17" t="s">
        <v>424</v>
      </c>
      <c r="G77" s="17" t="s">
        <v>942</v>
      </c>
      <c r="H77" s="17" t="s">
        <v>245</v>
      </c>
      <c r="I77" s="18">
        <v>5411</v>
      </c>
      <c r="J77" s="18">
        <v>4362.3707879906169</v>
      </c>
      <c r="K77" s="18">
        <v>4833369.4001348298</v>
      </c>
      <c r="L77" s="18">
        <v>516.54975927301405</v>
      </c>
      <c r="M77" s="18">
        <v>602.22758810282096</v>
      </c>
      <c r="N77" s="18">
        <v>2672.6275653963799</v>
      </c>
      <c r="O77" s="18">
        <v>0</v>
      </c>
      <c r="P77" s="18">
        <v>0</v>
      </c>
      <c r="Q77" s="18">
        <v>0</v>
      </c>
      <c r="R77" s="18">
        <v>19.945354646438201</v>
      </c>
      <c r="S77" s="18">
        <v>0</v>
      </c>
      <c r="T77" s="16" t="str">
        <f t="shared" si="1"/>
        <v>No</v>
      </c>
    </row>
    <row r="78" spans="1:20" x14ac:dyDescent="0.3">
      <c r="A78" s="17" t="s">
        <v>266</v>
      </c>
      <c r="B78" s="17" t="s">
        <v>267</v>
      </c>
      <c r="C78" s="17" t="s">
        <v>274</v>
      </c>
      <c r="D78" s="17" t="s">
        <v>10</v>
      </c>
      <c r="E78" s="17" t="s">
        <v>684</v>
      </c>
      <c r="F78" s="17" t="s">
        <v>424</v>
      </c>
      <c r="G78" s="17" t="s">
        <v>178</v>
      </c>
      <c r="H78" s="17" t="s">
        <v>248</v>
      </c>
      <c r="I78" s="18">
        <v>13618</v>
      </c>
      <c r="J78" s="18">
        <v>10978.888447764963</v>
      </c>
      <c r="K78" s="18">
        <v>13302570.378267899</v>
      </c>
      <c r="L78" s="18">
        <v>789.39447666460103</v>
      </c>
      <c r="M78" s="18">
        <v>494.246019283527</v>
      </c>
      <c r="N78" s="18">
        <v>2551.4549417094499</v>
      </c>
      <c r="O78" s="18">
        <v>0</v>
      </c>
      <c r="P78" s="18">
        <v>0</v>
      </c>
      <c r="Q78" s="18">
        <v>7821.6653183270701</v>
      </c>
      <c r="R78" s="18">
        <v>1796.0784911312501</v>
      </c>
      <c r="S78" s="18">
        <v>0</v>
      </c>
      <c r="T78" s="16" t="str">
        <f t="shared" si="1"/>
        <v>No</v>
      </c>
    </row>
    <row r="79" spans="1:20" x14ac:dyDescent="0.3">
      <c r="A79" s="17" t="s">
        <v>266</v>
      </c>
      <c r="B79" s="17" t="s">
        <v>267</v>
      </c>
      <c r="C79" s="17" t="s">
        <v>274</v>
      </c>
      <c r="D79" s="17" t="s">
        <v>10</v>
      </c>
      <c r="E79" s="17" t="s">
        <v>684</v>
      </c>
      <c r="F79" s="17" t="s">
        <v>424</v>
      </c>
      <c r="G79" s="17" t="s">
        <v>946</v>
      </c>
      <c r="H79" s="17" t="s">
        <v>248</v>
      </c>
      <c r="I79" s="18">
        <v>23087</v>
      </c>
      <c r="J79" s="18">
        <v>18612.835775704927</v>
      </c>
      <c r="K79" s="18">
        <v>21412083.812381499</v>
      </c>
      <c r="L79" s="18">
        <v>535.53892562668602</v>
      </c>
      <c r="M79" s="18">
        <v>858.33326090242701</v>
      </c>
      <c r="N79" s="18">
        <v>8165.48470922653</v>
      </c>
      <c r="O79" s="18">
        <v>0</v>
      </c>
      <c r="P79" s="18">
        <v>0</v>
      </c>
      <c r="Q79" s="18">
        <v>0.424082234011669</v>
      </c>
      <c r="R79" s="18">
        <v>9968.3089374632109</v>
      </c>
      <c r="S79" s="18">
        <v>8094.7806757982498</v>
      </c>
      <c r="T79" s="16" t="str">
        <f t="shared" si="1"/>
        <v>No</v>
      </c>
    </row>
    <row r="80" spans="1:20" x14ac:dyDescent="0.3">
      <c r="A80" s="17" t="s">
        <v>266</v>
      </c>
      <c r="B80" s="17" t="s">
        <v>267</v>
      </c>
      <c r="C80" s="17" t="s">
        <v>274</v>
      </c>
      <c r="D80" s="17" t="s">
        <v>10</v>
      </c>
      <c r="E80" s="17" t="s">
        <v>684</v>
      </c>
      <c r="F80" s="17" t="s">
        <v>424</v>
      </c>
      <c r="G80" s="17" t="s">
        <v>947</v>
      </c>
      <c r="H80" s="17" t="s">
        <v>245</v>
      </c>
      <c r="I80" s="18">
        <v>7643</v>
      </c>
      <c r="J80" s="18">
        <v>6161.8185053802044</v>
      </c>
      <c r="K80" s="18">
        <v>3766642.8190000402</v>
      </c>
      <c r="L80" s="18">
        <v>247.70473970060701</v>
      </c>
      <c r="M80" s="18">
        <v>215.537679426072</v>
      </c>
      <c r="N80" s="18">
        <v>3200.0188844357799</v>
      </c>
      <c r="O80" s="18">
        <v>0</v>
      </c>
      <c r="P80" s="18">
        <v>0</v>
      </c>
      <c r="Q80" s="18">
        <v>2755.8916755199102</v>
      </c>
      <c r="R80" s="18">
        <v>4511.0410756620804</v>
      </c>
      <c r="S80" s="18">
        <v>7.0635337243573897</v>
      </c>
      <c r="T80" s="16" t="str">
        <f t="shared" si="1"/>
        <v>No</v>
      </c>
    </row>
    <row r="81" spans="1:20" x14ac:dyDescent="0.3">
      <c r="A81" s="17" t="s">
        <v>266</v>
      </c>
      <c r="B81" s="17" t="s">
        <v>267</v>
      </c>
      <c r="C81" s="17" t="s">
        <v>275</v>
      </c>
      <c r="D81" s="17" t="s">
        <v>10</v>
      </c>
      <c r="E81" s="17" t="s">
        <v>687</v>
      </c>
      <c r="F81" s="17" t="s">
        <v>427</v>
      </c>
      <c r="G81" s="17" t="s">
        <v>213</v>
      </c>
      <c r="H81" s="17" t="s">
        <v>248</v>
      </c>
      <c r="I81" s="18">
        <v>60768</v>
      </c>
      <c r="J81" s="18">
        <v>48991.415273445535</v>
      </c>
      <c r="K81" s="18">
        <v>160858478.63900101</v>
      </c>
      <c r="L81" s="18">
        <v>2181.9663315274602</v>
      </c>
      <c r="M81" s="18">
        <v>1283.5294371012999</v>
      </c>
      <c r="N81" s="18">
        <v>27415.521110441299</v>
      </c>
      <c r="O81" s="18">
        <v>0</v>
      </c>
      <c r="P81" s="18">
        <v>19201.221056045299</v>
      </c>
      <c r="Q81" s="18">
        <v>8026.04990768061</v>
      </c>
      <c r="R81" s="18">
        <v>41991.9839070534</v>
      </c>
      <c r="S81" s="18">
        <v>82.695622048475499</v>
      </c>
      <c r="T81" s="16" t="str">
        <f t="shared" si="1"/>
        <v>No</v>
      </c>
    </row>
    <row r="82" spans="1:20" x14ac:dyDescent="0.3">
      <c r="A82" s="17" t="s">
        <v>266</v>
      </c>
      <c r="B82" s="17" t="s">
        <v>267</v>
      </c>
      <c r="C82" s="17" t="s">
        <v>275</v>
      </c>
      <c r="D82" s="17" t="s">
        <v>10</v>
      </c>
      <c r="E82" s="17" t="s">
        <v>687</v>
      </c>
      <c r="F82" s="17" t="s">
        <v>427</v>
      </c>
      <c r="G82" s="17" t="s">
        <v>939</v>
      </c>
      <c r="H82" s="17" t="s">
        <v>245</v>
      </c>
      <c r="I82" s="18">
        <v>42210</v>
      </c>
      <c r="J82" s="18">
        <v>34029.878203859531</v>
      </c>
      <c r="K82" s="18">
        <v>47722296.312284902</v>
      </c>
      <c r="L82" s="18">
        <v>4681.2696353207803</v>
      </c>
      <c r="M82" s="18">
        <v>1247.9812051434101</v>
      </c>
      <c r="N82" s="18">
        <v>11733.593441651199</v>
      </c>
      <c r="O82" s="18">
        <v>0</v>
      </c>
      <c r="P82" s="18">
        <v>61.144789957959603</v>
      </c>
      <c r="Q82" s="18">
        <v>0</v>
      </c>
      <c r="R82" s="18">
        <v>11306.9941517977</v>
      </c>
      <c r="S82" s="18">
        <v>173.370862998457</v>
      </c>
      <c r="T82" s="16" t="str">
        <f t="shared" si="1"/>
        <v>No</v>
      </c>
    </row>
    <row r="83" spans="1:20" x14ac:dyDescent="0.3">
      <c r="A83" s="17" t="s">
        <v>266</v>
      </c>
      <c r="B83" s="17" t="s">
        <v>267</v>
      </c>
      <c r="C83" s="17" t="s">
        <v>275</v>
      </c>
      <c r="D83" s="17" t="s">
        <v>10</v>
      </c>
      <c r="E83" s="17" t="s">
        <v>687</v>
      </c>
      <c r="F83" s="17" t="s">
        <v>427</v>
      </c>
      <c r="G83" s="17" t="s">
        <v>940</v>
      </c>
      <c r="H83" s="17" t="s">
        <v>245</v>
      </c>
      <c r="I83" s="18">
        <v>4524</v>
      </c>
      <c r="J83" s="18">
        <v>3647.2676852466361</v>
      </c>
      <c r="K83" s="18">
        <v>1641261.8488819599</v>
      </c>
      <c r="L83" s="18">
        <v>146.928413037441</v>
      </c>
      <c r="M83" s="18">
        <v>208.28213252081599</v>
      </c>
      <c r="N83" s="18">
        <v>870.53822484918805</v>
      </c>
      <c r="O83" s="18">
        <v>0</v>
      </c>
      <c r="P83" s="18">
        <v>0</v>
      </c>
      <c r="Q83" s="18">
        <v>0</v>
      </c>
      <c r="R83" s="18">
        <v>12.118574315730999</v>
      </c>
      <c r="S83" s="18">
        <v>507.86542467569501</v>
      </c>
      <c r="T83" s="16" t="str">
        <f t="shared" si="1"/>
        <v>No</v>
      </c>
    </row>
    <row r="84" spans="1:20" x14ac:dyDescent="0.3">
      <c r="A84" s="17" t="s">
        <v>266</v>
      </c>
      <c r="B84" s="17" t="s">
        <v>267</v>
      </c>
      <c r="C84" s="17" t="s">
        <v>275</v>
      </c>
      <c r="D84" s="17" t="s">
        <v>10</v>
      </c>
      <c r="E84" s="17" t="s">
        <v>687</v>
      </c>
      <c r="F84" s="17" t="s">
        <v>427</v>
      </c>
      <c r="G84" s="17" t="s">
        <v>177</v>
      </c>
      <c r="H84" s="17" t="s">
        <v>248</v>
      </c>
      <c r="I84" s="18">
        <v>164208</v>
      </c>
      <c r="J84" s="18">
        <v>132385.17507935007</v>
      </c>
      <c r="K84" s="18">
        <v>219276750.79876</v>
      </c>
      <c r="L84" s="18">
        <v>7873.8380274853298</v>
      </c>
      <c r="M84" s="18">
        <v>9691.2648068566104</v>
      </c>
      <c r="N84" s="18">
        <v>48122.553449946499</v>
      </c>
      <c r="O84" s="18">
        <v>0</v>
      </c>
      <c r="P84" s="18">
        <v>0</v>
      </c>
      <c r="Q84" s="18">
        <v>67911.677704477304</v>
      </c>
      <c r="R84" s="18">
        <v>205612.92584869001</v>
      </c>
      <c r="S84" s="18">
        <v>406.889201843384</v>
      </c>
      <c r="T84" s="16" t="str">
        <f t="shared" si="1"/>
        <v>No</v>
      </c>
    </row>
    <row r="85" spans="1:20" x14ac:dyDescent="0.3">
      <c r="A85" s="17" t="s">
        <v>266</v>
      </c>
      <c r="B85" s="17" t="s">
        <v>267</v>
      </c>
      <c r="C85" s="17" t="s">
        <v>275</v>
      </c>
      <c r="D85" s="17" t="s">
        <v>10</v>
      </c>
      <c r="E85" s="17" t="s">
        <v>687</v>
      </c>
      <c r="F85" s="17" t="s">
        <v>427</v>
      </c>
      <c r="G85" s="17" t="s">
        <v>942</v>
      </c>
      <c r="H85" s="17" t="s">
        <v>245</v>
      </c>
      <c r="I85" s="18">
        <v>36389</v>
      </c>
      <c r="J85" s="18">
        <v>29336.963704341259</v>
      </c>
      <c r="K85" s="18">
        <v>32504431.547127299</v>
      </c>
      <c r="L85" s="18">
        <v>3473.7995176835502</v>
      </c>
      <c r="M85" s="18">
        <v>4049.9833124142601</v>
      </c>
      <c r="N85" s="18">
        <v>17973.4327254128</v>
      </c>
      <c r="O85" s="18">
        <v>0</v>
      </c>
      <c r="P85" s="18">
        <v>0</v>
      </c>
      <c r="Q85" s="18">
        <v>0</v>
      </c>
      <c r="R85" s="18">
        <v>134.132602149185</v>
      </c>
      <c r="S85" s="18">
        <v>0</v>
      </c>
      <c r="T85" s="16" t="str">
        <f t="shared" si="1"/>
        <v>No</v>
      </c>
    </row>
    <row r="86" spans="1:20" x14ac:dyDescent="0.3">
      <c r="A86" s="17" t="s">
        <v>266</v>
      </c>
      <c r="B86" s="17" t="s">
        <v>267</v>
      </c>
      <c r="C86" s="17" t="s">
        <v>275</v>
      </c>
      <c r="D86" s="17" t="s">
        <v>10</v>
      </c>
      <c r="E86" s="17" t="s">
        <v>687</v>
      </c>
      <c r="F86" s="17" t="s">
        <v>427</v>
      </c>
      <c r="G86" s="17" t="s">
        <v>178</v>
      </c>
      <c r="H86" s="17" t="s">
        <v>248</v>
      </c>
      <c r="I86" s="18">
        <v>131180</v>
      </c>
      <c r="J86" s="18">
        <v>105757.86360536114</v>
      </c>
      <c r="K86" s="18">
        <v>128141517.27281401</v>
      </c>
      <c r="L86" s="18">
        <v>7604.1098141329403</v>
      </c>
      <c r="M86" s="18">
        <v>4760.9922756361502</v>
      </c>
      <c r="N86" s="18">
        <v>24577.7543878283</v>
      </c>
      <c r="O86" s="18">
        <v>0</v>
      </c>
      <c r="P86" s="18">
        <v>0</v>
      </c>
      <c r="Q86" s="18">
        <v>75344.841860636297</v>
      </c>
      <c r="R86" s="18">
        <v>17301.334738331399</v>
      </c>
      <c r="S86" s="18">
        <v>0</v>
      </c>
      <c r="T86" s="16" t="str">
        <f t="shared" si="1"/>
        <v>No</v>
      </c>
    </row>
    <row r="87" spans="1:20" x14ac:dyDescent="0.3">
      <c r="A87" s="17" t="s">
        <v>266</v>
      </c>
      <c r="B87" s="17" t="s">
        <v>267</v>
      </c>
      <c r="C87" s="17" t="s">
        <v>275</v>
      </c>
      <c r="D87" s="17" t="s">
        <v>10</v>
      </c>
      <c r="E87" s="17" t="s">
        <v>687</v>
      </c>
      <c r="F87" s="17" t="s">
        <v>427</v>
      </c>
      <c r="G87" s="17" t="s">
        <v>945</v>
      </c>
      <c r="H87" s="17" t="s">
        <v>245</v>
      </c>
      <c r="I87" s="18">
        <v>2021.99999999999</v>
      </c>
      <c r="J87" s="18">
        <v>1630.1448407534619</v>
      </c>
      <c r="K87" s="18">
        <v>6074861.4002761897</v>
      </c>
      <c r="L87" s="18">
        <v>315.67134592640701</v>
      </c>
      <c r="M87" s="18">
        <v>95.8258553487819</v>
      </c>
      <c r="N87" s="18">
        <v>1415.31301958115</v>
      </c>
      <c r="O87" s="18">
        <v>0</v>
      </c>
      <c r="P87" s="18">
        <v>786.64794026560901</v>
      </c>
      <c r="Q87" s="18">
        <v>0.28540622735180998</v>
      </c>
      <c r="R87" s="18">
        <v>0</v>
      </c>
      <c r="S87" s="18">
        <v>367.32906464433</v>
      </c>
      <c r="T87" s="16" t="str">
        <f t="shared" si="1"/>
        <v>No</v>
      </c>
    </row>
    <row r="88" spans="1:20" x14ac:dyDescent="0.3">
      <c r="A88" t="s">
        <v>266</v>
      </c>
      <c r="B88" t="s">
        <v>267</v>
      </c>
      <c r="C88" t="s">
        <v>275</v>
      </c>
      <c r="D88" t="s">
        <v>10</v>
      </c>
      <c r="E88" t="s">
        <v>687</v>
      </c>
      <c r="F88" t="s">
        <v>427</v>
      </c>
      <c r="G88" t="s">
        <v>179</v>
      </c>
      <c r="H88" t="s">
        <v>248</v>
      </c>
      <c r="I88" s="1">
        <v>735000</v>
      </c>
      <c r="J88" s="1">
        <v>592560.06822640984</v>
      </c>
      <c r="K88" s="1">
        <v>733957533.41000497</v>
      </c>
      <c r="L88" s="1">
        <v>145634.33096624701</v>
      </c>
      <c r="M88" s="1">
        <v>40741.162101700596</v>
      </c>
      <c r="N88" s="1">
        <v>902264.38895243395</v>
      </c>
      <c r="O88" s="1">
        <v>55256.758756174502</v>
      </c>
      <c r="P88" s="1">
        <v>5740.4240494559299</v>
      </c>
      <c r="Q88" s="1">
        <v>617686.44624168496</v>
      </c>
      <c r="R88" s="1">
        <v>164054.21349549701</v>
      </c>
      <c r="S88" s="1">
        <v>96605.313404926404</v>
      </c>
      <c r="T88" s="22" t="str">
        <f t="shared" si="1"/>
        <v>Yes</v>
      </c>
    </row>
    <row r="89" spans="1:20" x14ac:dyDescent="0.3">
      <c r="A89" s="17" t="s">
        <v>266</v>
      </c>
      <c r="B89" s="17" t="s">
        <v>267</v>
      </c>
      <c r="C89" s="17" t="s">
        <v>275</v>
      </c>
      <c r="D89" s="17" t="s">
        <v>10</v>
      </c>
      <c r="E89" s="17" t="s">
        <v>687</v>
      </c>
      <c r="F89" s="17" t="s">
        <v>427</v>
      </c>
      <c r="G89" s="17" t="s">
        <v>946</v>
      </c>
      <c r="H89" s="17" t="s">
        <v>248</v>
      </c>
      <c r="I89" s="18">
        <v>35945</v>
      </c>
      <c r="J89" s="18">
        <v>28979.009050882036</v>
      </c>
      <c r="K89" s="18">
        <v>33337261.343442298</v>
      </c>
      <c r="L89" s="18">
        <v>833.80026342319195</v>
      </c>
      <c r="M89" s="18">
        <v>1336.3706442213199</v>
      </c>
      <c r="N89" s="18">
        <v>12713.143668434501</v>
      </c>
      <c r="O89" s="18">
        <v>0</v>
      </c>
      <c r="P89" s="18">
        <v>0</v>
      </c>
      <c r="Q89" s="18">
        <v>0.66026923816647598</v>
      </c>
      <c r="R89" s="18">
        <v>15520.027060991601</v>
      </c>
      <c r="S89" s="18">
        <v>12603.061956580201</v>
      </c>
      <c r="T89" s="16" t="str">
        <f t="shared" si="1"/>
        <v>No</v>
      </c>
    </row>
    <row r="90" spans="1:20" x14ac:dyDescent="0.3">
      <c r="A90" s="17" t="s">
        <v>266</v>
      </c>
      <c r="B90" s="17" t="s">
        <v>267</v>
      </c>
      <c r="C90" s="17" t="s">
        <v>275</v>
      </c>
      <c r="D90" s="17" t="s">
        <v>10</v>
      </c>
      <c r="E90" s="17" t="s">
        <v>687</v>
      </c>
      <c r="F90" s="17" t="s">
        <v>427</v>
      </c>
      <c r="G90" s="17" t="s">
        <v>215</v>
      </c>
      <c r="H90" s="17" t="s">
        <v>245</v>
      </c>
      <c r="I90" s="18">
        <v>24000</v>
      </c>
      <c r="J90" s="18">
        <v>19348.900186984811</v>
      </c>
      <c r="K90" s="18">
        <v>25929486.187471502</v>
      </c>
      <c r="L90" s="18">
        <v>6825.0868603556901</v>
      </c>
      <c r="M90" s="18">
        <v>1289.0273120782899</v>
      </c>
      <c r="N90" s="18">
        <v>7571.84269880785</v>
      </c>
      <c r="O90" s="18">
        <v>0</v>
      </c>
      <c r="P90" s="18">
        <v>0</v>
      </c>
      <c r="Q90" s="18">
        <v>2037.4765281248101</v>
      </c>
      <c r="R90" s="18">
        <v>0</v>
      </c>
      <c r="S90" s="18">
        <v>0</v>
      </c>
      <c r="T90" s="16" t="str">
        <f t="shared" si="1"/>
        <v>No</v>
      </c>
    </row>
    <row r="91" spans="1:20" x14ac:dyDescent="0.3">
      <c r="A91" s="17" t="s">
        <v>266</v>
      </c>
      <c r="B91" s="17" t="s">
        <v>267</v>
      </c>
      <c r="C91" s="17" t="s">
        <v>275</v>
      </c>
      <c r="D91" s="17" t="s">
        <v>10</v>
      </c>
      <c r="E91" s="17" t="s">
        <v>687</v>
      </c>
      <c r="F91" s="17" t="s">
        <v>427</v>
      </c>
      <c r="G91" s="17" t="s">
        <v>947</v>
      </c>
      <c r="H91" s="17" t="s">
        <v>245</v>
      </c>
      <c r="I91" s="18">
        <v>43315.999999999898</v>
      </c>
      <c r="J91" s="18">
        <v>34921.540020809669</v>
      </c>
      <c r="K91" s="18">
        <v>21347101.968834899</v>
      </c>
      <c r="L91" s="18">
        <v>1403.84384467768</v>
      </c>
      <c r="M91" s="18">
        <v>1221.53998718039</v>
      </c>
      <c r="N91" s="18">
        <v>18135.812900460602</v>
      </c>
      <c r="O91" s="18">
        <v>0</v>
      </c>
      <c r="P91" s="18">
        <v>0</v>
      </c>
      <c r="Q91" s="18">
        <v>15618.7627655136</v>
      </c>
      <c r="R91" s="18">
        <v>25565.910667719301</v>
      </c>
      <c r="S91" s="18">
        <v>40.031928143957202</v>
      </c>
      <c r="T91" s="16" t="str">
        <f t="shared" si="1"/>
        <v>No</v>
      </c>
    </row>
    <row r="92" spans="1:20" x14ac:dyDescent="0.3">
      <c r="A92" s="17" t="s">
        <v>266</v>
      </c>
      <c r="B92" s="17" t="s">
        <v>267</v>
      </c>
      <c r="C92" s="17" t="s">
        <v>275</v>
      </c>
      <c r="D92" s="17" t="s">
        <v>25</v>
      </c>
      <c r="E92" s="17" t="s">
        <v>685</v>
      </c>
      <c r="F92" s="17" t="s">
        <v>425</v>
      </c>
      <c r="G92" s="17" t="s">
        <v>172</v>
      </c>
      <c r="H92" s="17" t="s">
        <v>245</v>
      </c>
      <c r="I92" s="18">
        <v>39570</v>
      </c>
      <c r="J92" s="18">
        <v>24504.27580521422</v>
      </c>
      <c r="K92" s="18">
        <v>33303721.3075452</v>
      </c>
      <c r="L92" s="18">
        <v>2473.5504844049001</v>
      </c>
      <c r="M92" s="18">
        <v>1811.45554960804</v>
      </c>
      <c r="N92" s="18">
        <v>68568.996275379206</v>
      </c>
      <c r="O92" s="18">
        <v>3450.34992282237</v>
      </c>
      <c r="P92" s="18">
        <v>4683.6516528766597</v>
      </c>
      <c r="Q92" s="18">
        <v>35962.837599318897</v>
      </c>
      <c r="R92" s="18">
        <v>471.31159637191399</v>
      </c>
      <c r="S92" s="18">
        <v>184.620546206352</v>
      </c>
      <c r="T92" s="16" t="str">
        <f t="shared" si="1"/>
        <v>No</v>
      </c>
    </row>
    <row r="93" spans="1:20" x14ac:dyDescent="0.3">
      <c r="A93" s="17" t="s">
        <v>266</v>
      </c>
      <c r="B93" s="17" t="s">
        <v>267</v>
      </c>
      <c r="C93" s="17" t="s">
        <v>275</v>
      </c>
      <c r="D93" s="17" t="s">
        <v>25</v>
      </c>
      <c r="E93" s="17" t="s">
        <v>685</v>
      </c>
      <c r="F93" s="17" t="s">
        <v>425</v>
      </c>
      <c r="G93" s="17" t="s">
        <v>950</v>
      </c>
      <c r="H93" s="17" t="s">
        <v>246</v>
      </c>
      <c r="I93" s="18">
        <v>258</v>
      </c>
      <c r="J93" s="18">
        <v>159.77010760033534</v>
      </c>
      <c r="K93" s="18">
        <v>621774.89421836205</v>
      </c>
      <c r="L93" s="18">
        <v>2.1495244352441798</v>
      </c>
      <c r="M93" s="18">
        <v>10.492353382561401</v>
      </c>
      <c r="N93" s="18">
        <v>2.1677690233820499</v>
      </c>
      <c r="O93" s="18">
        <v>0</v>
      </c>
      <c r="P93" s="18">
        <v>0</v>
      </c>
      <c r="Q93" s="18">
        <v>106.768705667606</v>
      </c>
      <c r="R93" s="18">
        <v>0</v>
      </c>
      <c r="S93" s="18">
        <v>3.4066298064555099E-2</v>
      </c>
      <c r="T93" s="16" t="str">
        <f t="shared" si="1"/>
        <v>No</v>
      </c>
    </row>
    <row r="94" spans="1:20" x14ac:dyDescent="0.3">
      <c r="A94" s="17" t="s">
        <v>266</v>
      </c>
      <c r="B94" s="17" t="s">
        <v>267</v>
      </c>
      <c r="C94" s="17" t="s">
        <v>275</v>
      </c>
      <c r="D94" s="17" t="s">
        <v>25</v>
      </c>
      <c r="E94" s="17" t="s">
        <v>686</v>
      </c>
      <c r="F94" s="17" t="s">
        <v>426</v>
      </c>
      <c r="G94" s="17" t="s">
        <v>180</v>
      </c>
      <c r="H94" s="17" t="s">
        <v>245</v>
      </c>
      <c r="I94" s="18">
        <v>41227</v>
      </c>
      <c r="J94" s="18">
        <v>33541.147511647905</v>
      </c>
      <c r="K94" s="18">
        <v>51743118.297242299</v>
      </c>
      <c r="L94" s="18">
        <v>2668.72176237028</v>
      </c>
      <c r="M94" s="18">
        <v>1126.5516690552099</v>
      </c>
      <c r="N94" s="18">
        <v>7727.3232558441896</v>
      </c>
      <c r="O94" s="18">
        <v>226.873672505803</v>
      </c>
      <c r="P94" s="18">
        <v>0</v>
      </c>
      <c r="Q94" s="18">
        <v>13609.0806992447</v>
      </c>
      <c r="R94" s="18">
        <v>4892.4371623591996</v>
      </c>
      <c r="S94" s="18">
        <v>8900.7551738085895</v>
      </c>
      <c r="T94" s="16" t="str">
        <f t="shared" si="1"/>
        <v>No</v>
      </c>
    </row>
    <row r="95" spans="1:20" x14ac:dyDescent="0.3">
      <c r="A95" s="17" t="s">
        <v>266</v>
      </c>
      <c r="B95" s="17" t="s">
        <v>267</v>
      </c>
      <c r="C95" s="17" t="s">
        <v>275</v>
      </c>
      <c r="D95" s="17" t="s">
        <v>25</v>
      </c>
      <c r="E95" s="17" t="s">
        <v>686</v>
      </c>
      <c r="F95" s="17" t="s">
        <v>426</v>
      </c>
      <c r="G95" s="17" t="s">
        <v>173</v>
      </c>
      <c r="H95" s="17" t="s">
        <v>245</v>
      </c>
      <c r="I95" s="18">
        <v>23470</v>
      </c>
      <c r="J95" s="18">
        <v>19094.543190102999</v>
      </c>
      <c r="K95" s="18">
        <v>22800575.404805101</v>
      </c>
      <c r="L95" s="18">
        <v>788.18385986453995</v>
      </c>
      <c r="M95" s="18">
        <v>285.435662272103</v>
      </c>
      <c r="N95" s="18">
        <v>11090.813386467</v>
      </c>
      <c r="O95" s="18">
        <v>0</v>
      </c>
      <c r="P95" s="18">
        <v>18758.8534048654</v>
      </c>
      <c r="Q95" s="18">
        <v>52738.748494896099</v>
      </c>
      <c r="R95" s="18">
        <v>1537.6896695845101</v>
      </c>
      <c r="S95" s="18">
        <v>38.4310885443074</v>
      </c>
      <c r="T95" s="16" t="str">
        <f t="shared" si="1"/>
        <v>No</v>
      </c>
    </row>
    <row r="96" spans="1:20" x14ac:dyDescent="0.3">
      <c r="A96" s="17" t="s">
        <v>26</v>
      </c>
      <c r="B96" s="17" t="s">
        <v>276</v>
      </c>
      <c r="C96" s="17" t="s">
        <v>277</v>
      </c>
      <c r="D96" s="17" t="s">
        <v>10</v>
      </c>
      <c r="E96" s="17" t="s">
        <v>688</v>
      </c>
      <c r="F96" s="17" t="s">
        <v>428</v>
      </c>
      <c r="G96" s="17" t="s">
        <v>169</v>
      </c>
      <c r="H96" s="17" t="s">
        <v>245</v>
      </c>
      <c r="I96" s="18">
        <v>170800</v>
      </c>
      <c r="J96" s="18">
        <v>97444.290485735502</v>
      </c>
      <c r="K96" s="18">
        <v>54727752.0011473</v>
      </c>
      <c r="L96" s="18">
        <v>22456.035717901501</v>
      </c>
      <c r="M96" s="18">
        <v>9011.5174086074203</v>
      </c>
      <c r="N96" s="18">
        <v>538330.32387437206</v>
      </c>
      <c r="O96" s="18">
        <v>0</v>
      </c>
      <c r="P96" s="18">
        <v>0</v>
      </c>
      <c r="Q96" s="18">
        <v>2183595.6094064298</v>
      </c>
      <c r="R96" s="18">
        <v>0</v>
      </c>
      <c r="S96" s="18">
        <v>0</v>
      </c>
      <c r="T96" s="16" t="str">
        <f t="shared" si="1"/>
        <v>No</v>
      </c>
    </row>
    <row r="97" spans="1:20" x14ac:dyDescent="0.3">
      <c r="A97" s="17" t="s">
        <v>26</v>
      </c>
      <c r="B97" s="17" t="s">
        <v>276</v>
      </c>
      <c r="C97" s="17" t="s">
        <v>277</v>
      </c>
      <c r="D97" s="17" t="s">
        <v>10</v>
      </c>
      <c r="E97" s="17" t="s">
        <v>688</v>
      </c>
      <c r="F97" s="17" t="s">
        <v>428</v>
      </c>
      <c r="G97" s="17" t="s">
        <v>172</v>
      </c>
      <c r="H97" s="17" t="s">
        <v>245</v>
      </c>
      <c r="I97" s="18">
        <v>4760</v>
      </c>
      <c r="J97" s="18">
        <v>3417.9507511064062</v>
      </c>
      <c r="K97" s="18">
        <v>4395948.1085091103</v>
      </c>
      <c r="L97" s="18">
        <v>230.841126138877</v>
      </c>
      <c r="M97" s="18">
        <v>178.22434621085401</v>
      </c>
      <c r="N97" s="18">
        <v>5150.8853400391899</v>
      </c>
      <c r="O97" s="18">
        <v>57.873739784023897</v>
      </c>
      <c r="P97" s="18">
        <v>1591.3149072967899</v>
      </c>
      <c r="Q97" s="18">
        <v>1708.21891179468</v>
      </c>
      <c r="R97" s="18">
        <v>82.170176280510304</v>
      </c>
      <c r="S97" s="18">
        <v>9.30475225195452</v>
      </c>
      <c r="T97" s="16" t="str">
        <f t="shared" si="1"/>
        <v>No</v>
      </c>
    </row>
    <row r="98" spans="1:20" x14ac:dyDescent="0.3">
      <c r="A98" s="17" t="s">
        <v>26</v>
      </c>
      <c r="B98" s="17" t="s">
        <v>276</v>
      </c>
      <c r="C98" s="17" t="s">
        <v>277</v>
      </c>
      <c r="D98" s="17" t="s">
        <v>10</v>
      </c>
      <c r="E98" s="17" t="s">
        <v>688</v>
      </c>
      <c r="F98" s="17" t="s">
        <v>428</v>
      </c>
      <c r="G98" s="17" t="s">
        <v>180</v>
      </c>
      <c r="H98" s="17" t="s">
        <v>245</v>
      </c>
      <c r="I98" s="18">
        <v>1905</v>
      </c>
      <c r="J98" s="18">
        <v>1086.8347387314175</v>
      </c>
      <c r="K98" s="18">
        <v>1833815.9305754399</v>
      </c>
      <c r="L98" s="18">
        <v>196.196375606228</v>
      </c>
      <c r="M98" s="18">
        <v>87.095457895671302</v>
      </c>
      <c r="N98" s="18">
        <v>614.80723527544603</v>
      </c>
      <c r="O98" s="18">
        <v>150.57140564236099</v>
      </c>
      <c r="P98" s="18">
        <v>1.84429435237333E-3</v>
      </c>
      <c r="Q98" s="18">
        <v>279.553487489416</v>
      </c>
      <c r="R98" s="18">
        <v>224.693488469502</v>
      </c>
      <c r="S98" s="18">
        <v>108.642427287291</v>
      </c>
      <c r="T98" s="16" t="str">
        <f t="shared" si="1"/>
        <v>No</v>
      </c>
    </row>
    <row r="99" spans="1:20" x14ac:dyDescent="0.3">
      <c r="A99" s="17" t="s">
        <v>26</v>
      </c>
      <c r="B99" s="17" t="s">
        <v>276</v>
      </c>
      <c r="C99" s="17" t="s">
        <v>277</v>
      </c>
      <c r="D99" s="17" t="s">
        <v>10</v>
      </c>
      <c r="E99" s="17" t="s">
        <v>688</v>
      </c>
      <c r="F99" s="17" t="s">
        <v>428</v>
      </c>
      <c r="G99" s="17" t="s">
        <v>170</v>
      </c>
      <c r="H99" s="17" t="s">
        <v>248</v>
      </c>
      <c r="I99" s="18">
        <v>11675</v>
      </c>
      <c r="J99" s="18">
        <v>6660.7850785770597</v>
      </c>
      <c r="K99" s="18">
        <v>5891538.5203673998</v>
      </c>
      <c r="L99" s="18">
        <v>514.624593756639</v>
      </c>
      <c r="M99" s="18">
        <v>186.233620226038</v>
      </c>
      <c r="N99" s="18">
        <v>11102.0724309754</v>
      </c>
      <c r="O99" s="18">
        <v>687.93047797159602</v>
      </c>
      <c r="P99" s="18">
        <v>7108.8893941239503</v>
      </c>
      <c r="Q99" s="18">
        <v>7082.10269035701</v>
      </c>
      <c r="R99" s="18">
        <v>85.225245910097897</v>
      </c>
      <c r="S99" s="18">
        <v>968.32510371898002</v>
      </c>
      <c r="T99" s="16" t="str">
        <f t="shared" si="1"/>
        <v>No</v>
      </c>
    </row>
    <row r="100" spans="1:20" x14ac:dyDescent="0.3">
      <c r="A100" s="17" t="s">
        <v>26</v>
      </c>
      <c r="B100" s="17" t="s">
        <v>276</v>
      </c>
      <c r="C100" s="17" t="s">
        <v>277</v>
      </c>
      <c r="D100" s="17" t="s">
        <v>10</v>
      </c>
      <c r="E100" s="17" t="s">
        <v>688</v>
      </c>
      <c r="F100" s="17" t="s">
        <v>428</v>
      </c>
      <c r="G100" s="17" t="s">
        <v>171</v>
      </c>
      <c r="H100" s="17" t="s">
        <v>245</v>
      </c>
      <c r="I100" s="18">
        <v>145668</v>
      </c>
      <c r="J100" s="18">
        <v>83106.059171405839</v>
      </c>
      <c r="K100" s="18">
        <v>127624515.745039</v>
      </c>
      <c r="L100" s="18">
        <v>7426.9835300547602</v>
      </c>
      <c r="M100" s="18">
        <v>3180.6789510027602</v>
      </c>
      <c r="N100" s="18">
        <v>350211.503231815</v>
      </c>
      <c r="O100" s="18">
        <v>0</v>
      </c>
      <c r="P100" s="18">
        <v>146944.642601548</v>
      </c>
      <c r="Q100" s="18">
        <v>77601.757200795793</v>
      </c>
      <c r="R100" s="18">
        <v>0</v>
      </c>
      <c r="S100" s="18">
        <v>0</v>
      </c>
      <c r="T100" s="16" t="str">
        <f t="shared" si="1"/>
        <v>No</v>
      </c>
    </row>
    <row r="101" spans="1:20" x14ac:dyDescent="0.3">
      <c r="A101" s="17" t="s">
        <v>26</v>
      </c>
      <c r="B101" s="17" t="s">
        <v>276</v>
      </c>
      <c r="C101" s="17" t="s">
        <v>277</v>
      </c>
      <c r="D101" s="17" t="s">
        <v>10</v>
      </c>
      <c r="E101" s="17" t="s">
        <v>688</v>
      </c>
      <c r="F101" s="17" t="s">
        <v>428</v>
      </c>
      <c r="G101" s="17" t="s">
        <v>175</v>
      </c>
      <c r="H101" s="17" t="s">
        <v>248</v>
      </c>
      <c r="I101" s="18">
        <v>10708</v>
      </c>
      <c r="J101" s="18">
        <v>6109.0952138246821</v>
      </c>
      <c r="K101" s="18">
        <v>9719296.2862127703</v>
      </c>
      <c r="L101" s="18">
        <v>303.88919694768401</v>
      </c>
      <c r="M101" s="18">
        <v>179.224725047155</v>
      </c>
      <c r="N101" s="18">
        <v>3763.3488523639298</v>
      </c>
      <c r="O101" s="18">
        <v>74.5542634933431</v>
      </c>
      <c r="P101" s="18">
        <v>67.001761569649602</v>
      </c>
      <c r="Q101" s="18">
        <v>1273.00967777099</v>
      </c>
      <c r="R101" s="18">
        <v>470.72449436729198</v>
      </c>
      <c r="S101" s="18">
        <v>536.374119798685</v>
      </c>
      <c r="T101" s="16" t="str">
        <f t="shared" si="1"/>
        <v>No</v>
      </c>
    </row>
    <row r="102" spans="1:20" x14ac:dyDescent="0.3">
      <c r="A102" s="17" t="s">
        <v>26</v>
      </c>
      <c r="B102" s="17" t="s">
        <v>276</v>
      </c>
      <c r="C102" s="17" t="s">
        <v>277</v>
      </c>
      <c r="D102" s="17" t="s">
        <v>10</v>
      </c>
      <c r="E102" s="17" t="s">
        <v>688</v>
      </c>
      <c r="F102" s="17" t="s">
        <v>428</v>
      </c>
      <c r="G102" s="17" t="s">
        <v>173</v>
      </c>
      <c r="H102" s="17" t="s">
        <v>245</v>
      </c>
      <c r="I102" s="18">
        <v>44934.999999999898</v>
      </c>
      <c r="J102" s="18">
        <v>25636.177944827366</v>
      </c>
      <c r="K102" s="18">
        <v>74132174.877905995</v>
      </c>
      <c r="L102" s="18">
        <v>2376.4633750786102</v>
      </c>
      <c r="M102" s="18">
        <v>951.94273188612101</v>
      </c>
      <c r="N102" s="18">
        <v>33750.626129256503</v>
      </c>
      <c r="O102" s="18">
        <v>0</v>
      </c>
      <c r="P102" s="18">
        <v>242.91423923302401</v>
      </c>
      <c r="Q102" s="18">
        <v>78725.371589410701</v>
      </c>
      <c r="R102" s="18">
        <v>180.96337921044</v>
      </c>
      <c r="S102" s="18">
        <v>14.4585525020448</v>
      </c>
      <c r="T102" s="16" t="str">
        <f t="shared" si="1"/>
        <v>No</v>
      </c>
    </row>
    <row r="103" spans="1:20" x14ac:dyDescent="0.3">
      <c r="A103" s="17" t="s">
        <v>26</v>
      </c>
      <c r="B103" s="17" t="s">
        <v>276</v>
      </c>
      <c r="C103" s="17" t="s">
        <v>277</v>
      </c>
      <c r="D103" s="17" t="s">
        <v>25</v>
      </c>
      <c r="E103" s="17" t="s">
        <v>689</v>
      </c>
      <c r="F103" s="17" t="s">
        <v>429</v>
      </c>
      <c r="G103" s="17" t="s">
        <v>169</v>
      </c>
      <c r="H103" s="17" t="s">
        <v>245</v>
      </c>
      <c r="I103" s="18">
        <v>91500</v>
      </c>
      <c r="J103" s="18">
        <v>52202.298474501164</v>
      </c>
      <c r="K103" s="18">
        <v>29318438.572043199</v>
      </c>
      <c r="L103" s="18">
        <v>12030.0191345901</v>
      </c>
      <c r="M103" s="18">
        <v>4827.5986117539696</v>
      </c>
      <c r="N103" s="18">
        <v>288391.24493269902</v>
      </c>
      <c r="O103" s="18">
        <v>0</v>
      </c>
      <c r="P103" s="18">
        <v>0</v>
      </c>
      <c r="Q103" s="18">
        <v>1169783.36218201</v>
      </c>
      <c r="R103" s="18">
        <v>0</v>
      </c>
      <c r="S103" s="18">
        <v>0</v>
      </c>
      <c r="T103" s="16" t="str">
        <f t="shared" si="1"/>
        <v>No</v>
      </c>
    </row>
    <row r="104" spans="1:20" x14ac:dyDescent="0.3">
      <c r="A104" s="17" t="s">
        <v>26</v>
      </c>
      <c r="B104" s="17" t="s">
        <v>276</v>
      </c>
      <c r="C104" s="17" t="s">
        <v>277</v>
      </c>
      <c r="D104" s="17" t="s">
        <v>25</v>
      </c>
      <c r="E104" s="17" t="s">
        <v>689</v>
      </c>
      <c r="F104" s="17" t="s">
        <v>429</v>
      </c>
      <c r="G104" s="17" t="s">
        <v>172</v>
      </c>
      <c r="H104" s="17" t="s">
        <v>245</v>
      </c>
      <c r="I104" s="18">
        <v>4760</v>
      </c>
      <c r="J104" s="18">
        <v>3417.9507511064062</v>
      </c>
      <c r="K104" s="18">
        <v>4395948.1085091103</v>
      </c>
      <c r="L104" s="18">
        <v>230.841126138877</v>
      </c>
      <c r="M104" s="18">
        <v>178.22434621085401</v>
      </c>
      <c r="N104" s="18">
        <v>5150.8853400391899</v>
      </c>
      <c r="O104" s="18">
        <v>57.873739784023897</v>
      </c>
      <c r="P104" s="18">
        <v>1591.3149072967899</v>
      </c>
      <c r="Q104" s="18">
        <v>1708.21891179468</v>
      </c>
      <c r="R104" s="18">
        <v>82.170176280510304</v>
      </c>
      <c r="S104" s="18">
        <v>9.30475225195452</v>
      </c>
      <c r="T104" s="16" t="str">
        <f t="shared" si="1"/>
        <v>No</v>
      </c>
    </row>
    <row r="105" spans="1:20" x14ac:dyDescent="0.3">
      <c r="A105" s="17" t="s">
        <v>26</v>
      </c>
      <c r="B105" s="17" t="s">
        <v>276</v>
      </c>
      <c r="C105" s="17" t="s">
        <v>277</v>
      </c>
      <c r="D105" s="17" t="s">
        <v>25</v>
      </c>
      <c r="E105" s="17" t="s">
        <v>689</v>
      </c>
      <c r="F105" s="17" t="s">
        <v>429</v>
      </c>
      <c r="G105" s="17" t="s">
        <v>180</v>
      </c>
      <c r="H105" s="17" t="s">
        <v>245</v>
      </c>
      <c r="I105" s="18">
        <v>1905</v>
      </c>
      <c r="J105" s="18">
        <v>1086.8347387314175</v>
      </c>
      <c r="K105" s="18">
        <v>1833815.9305754399</v>
      </c>
      <c r="L105" s="18">
        <v>196.196375606228</v>
      </c>
      <c r="M105" s="18">
        <v>87.095457895671302</v>
      </c>
      <c r="N105" s="18">
        <v>614.80723527544603</v>
      </c>
      <c r="O105" s="18">
        <v>150.57140564236099</v>
      </c>
      <c r="P105" s="18">
        <v>1.84429435237333E-3</v>
      </c>
      <c r="Q105" s="18">
        <v>279.553487489416</v>
      </c>
      <c r="R105" s="18">
        <v>224.693488469502</v>
      </c>
      <c r="S105" s="18">
        <v>108.642427287291</v>
      </c>
      <c r="T105" s="16" t="str">
        <f t="shared" si="1"/>
        <v>No</v>
      </c>
    </row>
    <row r="106" spans="1:20" x14ac:dyDescent="0.3">
      <c r="A106" s="17" t="s">
        <v>26</v>
      </c>
      <c r="B106" s="17" t="s">
        <v>276</v>
      </c>
      <c r="C106" s="17" t="s">
        <v>277</v>
      </c>
      <c r="D106" s="17" t="s">
        <v>25</v>
      </c>
      <c r="E106" s="17" t="s">
        <v>689</v>
      </c>
      <c r="F106" s="17" t="s">
        <v>429</v>
      </c>
      <c r="G106" s="17" t="s">
        <v>171</v>
      </c>
      <c r="H106" s="17" t="s">
        <v>245</v>
      </c>
      <c r="I106" s="18">
        <v>87401</v>
      </c>
      <c r="J106" s="18">
        <v>49863.749606228143</v>
      </c>
      <c r="K106" s="18">
        <v>76574884.673587799</v>
      </c>
      <c r="L106" s="18">
        <v>4456.2003151709096</v>
      </c>
      <c r="M106" s="18">
        <v>1908.4117376265999</v>
      </c>
      <c r="N106" s="18">
        <v>210127.38277428001</v>
      </c>
      <c r="O106" s="18">
        <v>0</v>
      </c>
      <c r="P106" s="18">
        <v>88166.987313740101</v>
      </c>
      <c r="Q106" s="18">
        <v>46561.160866537299</v>
      </c>
      <c r="R106" s="18">
        <v>0</v>
      </c>
      <c r="S106" s="18">
        <v>0</v>
      </c>
      <c r="T106" s="16" t="str">
        <f t="shared" si="1"/>
        <v>No</v>
      </c>
    </row>
    <row r="107" spans="1:20" x14ac:dyDescent="0.3">
      <c r="A107" s="17" t="s">
        <v>26</v>
      </c>
      <c r="B107" s="17" t="s">
        <v>276</v>
      </c>
      <c r="C107" s="17" t="s">
        <v>277</v>
      </c>
      <c r="D107" s="17" t="s">
        <v>25</v>
      </c>
      <c r="E107" s="17" t="s">
        <v>689</v>
      </c>
      <c r="F107" s="17" t="s">
        <v>429</v>
      </c>
      <c r="G107" s="17" t="s">
        <v>173</v>
      </c>
      <c r="H107" s="17" t="s">
        <v>245</v>
      </c>
      <c r="I107" s="18">
        <v>4493</v>
      </c>
      <c r="J107" s="18">
        <v>2563.3325360211334</v>
      </c>
      <c r="K107" s="18">
        <v>7412392.6054619197</v>
      </c>
      <c r="L107" s="18">
        <v>237.61989416330701</v>
      </c>
      <c r="M107" s="18">
        <v>95.1836807469532</v>
      </c>
      <c r="N107" s="18">
        <v>3374.6870635083901</v>
      </c>
      <c r="O107" s="18">
        <v>0</v>
      </c>
      <c r="P107" s="18">
        <v>24.288720971936801</v>
      </c>
      <c r="Q107" s="18">
        <v>7871.6611672687704</v>
      </c>
      <c r="R107" s="18">
        <v>18.094324308278701</v>
      </c>
      <c r="S107" s="18">
        <v>1.4456943672346201</v>
      </c>
      <c r="T107" s="16" t="str">
        <f t="shared" si="1"/>
        <v>No</v>
      </c>
    </row>
    <row r="108" spans="1:20" x14ac:dyDescent="0.3">
      <c r="A108" s="17" t="s">
        <v>26</v>
      </c>
      <c r="B108" s="17" t="s">
        <v>276</v>
      </c>
      <c r="C108" s="17" t="s">
        <v>277</v>
      </c>
      <c r="D108" s="17" t="s">
        <v>25</v>
      </c>
      <c r="E108" s="17" t="s">
        <v>690</v>
      </c>
      <c r="F108" s="17" t="s">
        <v>430</v>
      </c>
      <c r="G108" s="17" t="s">
        <v>169</v>
      </c>
      <c r="H108" s="17" t="s">
        <v>245</v>
      </c>
      <c r="I108" s="18">
        <v>85400</v>
      </c>
      <c r="J108" s="18">
        <v>48722.145242867751</v>
      </c>
      <c r="K108" s="18">
        <v>27363876.000573602</v>
      </c>
      <c r="L108" s="18">
        <v>11228.0178589507</v>
      </c>
      <c r="M108" s="18">
        <v>4505.7587043037101</v>
      </c>
      <c r="N108" s="18">
        <v>269165.16193718603</v>
      </c>
      <c r="O108" s="18">
        <v>0</v>
      </c>
      <c r="P108" s="18">
        <v>0</v>
      </c>
      <c r="Q108" s="18">
        <v>1091797.80470321</v>
      </c>
      <c r="R108" s="18">
        <v>0</v>
      </c>
      <c r="S108" s="18">
        <v>0</v>
      </c>
      <c r="T108" s="16" t="str">
        <f t="shared" si="1"/>
        <v>No</v>
      </c>
    </row>
    <row r="109" spans="1:20" x14ac:dyDescent="0.3">
      <c r="A109" s="17" t="s">
        <v>26</v>
      </c>
      <c r="B109" s="17" t="s">
        <v>276</v>
      </c>
      <c r="C109" s="17" t="s">
        <v>277</v>
      </c>
      <c r="D109" s="17" t="s">
        <v>25</v>
      </c>
      <c r="E109" s="17" t="s">
        <v>690</v>
      </c>
      <c r="F109" s="17" t="s">
        <v>430</v>
      </c>
      <c r="G109" s="17" t="s">
        <v>172</v>
      </c>
      <c r="H109" s="17" t="s">
        <v>245</v>
      </c>
      <c r="I109" s="18">
        <v>4760</v>
      </c>
      <c r="J109" s="18">
        <v>3417.9507511064062</v>
      </c>
      <c r="K109" s="18">
        <v>4395948.1085091103</v>
      </c>
      <c r="L109" s="18">
        <v>230.841126138877</v>
      </c>
      <c r="M109" s="18">
        <v>178.22434621085401</v>
      </c>
      <c r="N109" s="18">
        <v>5150.8853400391899</v>
      </c>
      <c r="O109" s="18">
        <v>57.873739784023897</v>
      </c>
      <c r="P109" s="18">
        <v>1591.3149072967899</v>
      </c>
      <c r="Q109" s="18">
        <v>1708.21891179468</v>
      </c>
      <c r="R109" s="18">
        <v>82.170176280510304</v>
      </c>
      <c r="S109" s="18">
        <v>9.30475225195452</v>
      </c>
      <c r="T109" s="16" t="str">
        <f t="shared" si="1"/>
        <v>No</v>
      </c>
    </row>
    <row r="110" spans="1:20" x14ac:dyDescent="0.3">
      <c r="A110" s="17" t="s">
        <v>26</v>
      </c>
      <c r="B110" s="17" t="s">
        <v>276</v>
      </c>
      <c r="C110" s="17" t="s">
        <v>277</v>
      </c>
      <c r="D110" s="17" t="s">
        <v>25</v>
      </c>
      <c r="E110" s="17" t="s">
        <v>690</v>
      </c>
      <c r="F110" s="17" t="s">
        <v>430</v>
      </c>
      <c r="G110" s="17" t="s">
        <v>171</v>
      </c>
      <c r="H110" s="17" t="s">
        <v>245</v>
      </c>
      <c r="I110" s="18">
        <v>58267</v>
      </c>
      <c r="J110" s="18">
        <v>33242.309565177697</v>
      </c>
      <c r="K110" s="18">
        <v>51049631.071451597</v>
      </c>
      <c r="L110" s="18">
        <v>2970.7832148838502</v>
      </c>
      <c r="M110" s="18">
        <v>1272.26721337615</v>
      </c>
      <c r="N110" s="18">
        <v>140084.12045753401</v>
      </c>
      <c r="O110" s="18">
        <v>0</v>
      </c>
      <c r="P110" s="18">
        <v>58777.6552878078</v>
      </c>
      <c r="Q110" s="18">
        <v>31040.596334258498</v>
      </c>
      <c r="R110" s="18">
        <v>0</v>
      </c>
      <c r="S110" s="18">
        <v>0</v>
      </c>
      <c r="T110" s="16" t="str">
        <f t="shared" si="1"/>
        <v>No</v>
      </c>
    </row>
    <row r="111" spans="1:20" x14ac:dyDescent="0.3">
      <c r="A111" s="17" t="s">
        <v>26</v>
      </c>
      <c r="B111" s="17" t="s">
        <v>276</v>
      </c>
      <c r="C111" s="17" t="s">
        <v>277</v>
      </c>
      <c r="D111" s="17" t="s">
        <v>25</v>
      </c>
      <c r="E111" s="17" t="s">
        <v>690</v>
      </c>
      <c r="F111" s="17" t="s">
        <v>430</v>
      </c>
      <c r="G111" s="17" t="s">
        <v>173</v>
      </c>
      <c r="H111" s="17" t="s">
        <v>245</v>
      </c>
      <c r="I111" s="18">
        <v>89869.999999999898</v>
      </c>
      <c r="J111" s="18">
        <v>51272.355889654798</v>
      </c>
      <c r="K111" s="18">
        <v>148264349.75581199</v>
      </c>
      <c r="L111" s="18">
        <v>4752.9267501572203</v>
      </c>
      <c r="M111" s="18">
        <v>1903.88546377224</v>
      </c>
      <c r="N111" s="18">
        <v>67501.252258513094</v>
      </c>
      <c r="O111" s="18">
        <v>0</v>
      </c>
      <c r="P111" s="18">
        <v>485.82847846604898</v>
      </c>
      <c r="Q111" s="18">
        <v>157450.74317882099</v>
      </c>
      <c r="R111" s="18">
        <v>361.92675842087999</v>
      </c>
      <c r="S111" s="18">
        <v>28.917105004089699</v>
      </c>
      <c r="T111" s="16" t="str">
        <f t="shared" si="1"/>
        <v>No</v>
      </c>
    </row>
    <row r="112" spans="1:20" x14ac:dyDescent="0.3">
      <c r="A112" s="17" t="s">
        <v>26</v>
      </c>
      <c r="B112" s="17" t="s">
        <v>276</v>
      </c>
      <c r="C112" s="17" t="s">
        <v>278</v>
      </c>
      <c r="D112" s="17" t="s">
        <v>10</v>
      </c>
      <c r="E112" s="17" t="s">
        <v>691</v>
      </c>
      <c r="F112" s="17" t="s">
        <v>431</v>
      </c>
      <c r="G112" s="17" t="s">
        <v>169</v>
      </c>
      <c r="H112" s="17" t="s">
        <v>245</v>
      </c>
      <c r="I112" s="18">
        <v>48800</v>
      </c>
      <c r="J112" s="18">
        <v>27841.225853067281</v>
      </c>
      <c r="K112" s="18">
        <v>15636500.5717564</v>
      </c>
      <c r="L112" s="18">
        <v>6416.0102051147296</v>
      </c>
      <c r="M112" s="18">
        <v>2574.71925960212</v>
      </c>
      <c r="N112" s="18">
        <v>153808.663964106</v>
      </c>
      <c r="O112" s="18">
        <v>0</v>
      </c>
      <c r="P112" s="18">
        <v>0</v>
      </c>
      <c r="Q112" s="18">
        <v>623884.45983040903</v>
      </c>
      <c r="R112" s="18">
        <v>0</v>
      </c>
      <c r="S112" s="18">
        <v>0</v>
      </c>
      <c r="T112" s="16" t="str">
        <f t="shared" si="1"/>
        <v>No</v>
      </c>
    </row>
    <row r="113" spans="1:20" x14ac:dyDescent="0.3">
      <c r="A113" s="17" t="s">
        <v>26</v>
      </c>
      <c r="B113" s="17" t="s">
        <v>276</v>
      </c>
      <c r="C113" s="17" t="s">
        <v>278</v>
      </c>
      <c r="D113" s="17" t="s">
        <v>10</v>
      </c>
      <c r="E113" s="17" t="s">
        <v>691</v>
      </c>
      <c r="F113" s="17" t="s">
        <v>431</v>
      </c>
      <c r="G113" s="17" t="s">
        <v>180</v>
      </c>
      <c r="H113" s="17" t="s">
        <v>245</v>
      </c>
      <c r="I113" s="18">
        <v>38100</v>
      </c>
      <c r="J113" s="18">
        <v>21736.694774628351</v>
      </c>
      <c r="K113" s="18">
        <v>36676318.611508802</v>
      </c>
      <c r="L113" s="18">
        <v>3923.9275121245601</v>
      </c>
      <c r="M113" s="18">
        <v>1741.9091579134199</v>
      </c>
      <c r="N113" s="18">
        <v>12296.144705508899</v>
      </c>
      <c r="O113" s="18">
        <v>3011.4281128472198</v>
      </c>
      <c r="P113" s="18">
        <v>3.6885887047466703E-2</v>
      </c>
      <c r="Q113" s="18">
        <v>5591.0697497883202</v>
      </c>
      <c r="R113" s="18">
        <v>4493.8697693900504</v>
      </c>
      <c r="S113" s="18">
        <v>2172.8485457458301</v>
      </c>
      <c r="T113" s="16" t="str">
        <f t="shared" si="1"/>
        <v>No</v>
      </c>
    </row>
    <row r="114" spans="1:20" x14ac:dyDescent="0.3">
      <c r="A114" s="17" t="s">
        <v>26</v>
      </c>
      <c r="B114" s="17" t="s">
        <v>276</v>
      </c>
      <c r="C114" s="17" t="s">
        <v>278</v>
      </c>
      <c r="D114" s="17" t="s">
        <v>10</v>
      </c>
      <c r="E114" s="17" t="s">
        <v>691</v>
      </c>
      <c r="F114" s="17" t="s">
        <v>431</v>
      </c>
      <c r="G114" s="17" t="s">
        <v>170</v>
      </c>
      <c r="H114" s="17" t="s">
        <v>248</v>
      </c>
      <c r="I114" s="18">
        <v>11675</v>
      </c>
      <c r="J114" s="18">
        <v>6660.7850785770597</v>
      </c>
      <c r="K114" s="18">
        <v>5891538.5203673998</v>
      </c>
      <c r="L114" s="18">
        <v>514.624593756639</v>
      </c>
      <c r="M114" s="18">
        <v>186.233620226038</v>
      </c>
      <c r="N114" s="18">
        <v>11102.0724309754</v>
      </c>
      <c r="O114" s="18">
        <v>687.93047797159602</v>
      </c>
      <c r="P114" s="18">
        <v>7108.8893941239503</v>
      </c>
      <c r="Q114" s="18">
        <v>7082.10269035701</v>
      </c>
      <c r="R114" s="18">
        <v>85.225245910097897</v>
      </c>
      <c r="S114" s="18">
        <v>968.32510371898002</v>
      </c>
      <c r="T114" s="16" t="str">
        <f t="shared" si="1"/>
        <v>No</v>
      </c>
    </row>
    <row r="115" spans="1:20" x14ac:dyDescent="0.3">
      <c r="A115" s="17" t="s">
        <v>26</v>
      </c>
      <c r="B115" s="17" t="s">
        <v>276</v>
      </c>
      <c r="C115" s="17" t="s">
        <v>278</v>
      </c>
      <c r="D115" s="17" t="s">
        <v>10</v>
      </c>
      <c r="E115" s="17" t="s">
        <v>691</v>
      </c>
      <c r="F115" s="17" t="s">
        <v>431</v>
      </c>
      <c r="G115" s="17" t="s">
        <v>171</v>
      </c>
      <c r="H115" s="17" t="s">
        <v>245</v>
      </c>
      <c r="I115" s="18">
        <v>46614</v>
      </c>
      <c r="J115" s="18">
        <v>26594.075858911441</v>
      </c>
      <c r="K115" s="18">
        <v>40840055.310289599</v>
      </c>
      <c r="L115" s="18">
        <v>2376.6469661831802</v>
      </c>
      <c r="M115" s="18">
        <v>1017.82250475082</v>
      </c>
      <c r="N115" s="18">
        <v>112068.25803641</v>
      </c>
      <c r="O115" s="18">
        <v>0</v>
      </c>
      <c r="P115" s="18">
        <v>47022.527735868898</v>
      </c>
      <c r="Q115" s="18">
        <v>24832.690159526399</v>
      </c>
      <c r="R115" s="18">
        <v>0</v>
      </c>
      <c r="S115" s="18">
        <v>0</v>
      </c>
      <c r="T115" s="16" t="str">
        <f t="shared" si="1"/>
        <v>No</v>
      </c>
    </row>
    <row r="116" spans="1:20" x14ac:dyDescent="0.3">
      <c r="A116" s="17" t="s">
        <v>26</v>
      </c>
      <c r="B116" s="17" t="s">
        <v>276</v>
      </c>
      <c r="C116" s="17" t="s">
        <v>278</v>
      </c>
      <c r="D116" s="17" t="s">
        <v>10</v>
      </c>
      <c r="E116" s="17" t="s">
        <v>691</v>
      </c>
      <c r="F116" s="17" t="s">
        <v>431</v>
      </c>
      <c r="G116" s="17" t="s">
        <v>175</v>
      </c>
      <c r="H116" s="17" t="s">
        <v>248</v>
      </c>
      <c r="I116" s="18">
        <v>107081.999999999</v>
      </c>
      <c r="J116" s="18">
        <v>61092.093172092689</v>
      </c>
      <c r="K116" s="18">
        <v>97194778.195763499</v>
      </c>
      <c r="L116" s="18">
        <v>3038.94872875905</v>
      </c>
      <c r="M116" s="18">
        <v>1792.2807253921801</v>
      </c>
      <c r="N116" s="18">
        <v>37634.1914277955</v>
      </c>
      <c r="O116" s="18">
        <v>745.55655989859599</v>
      </c>
      <c r="P116" s="18">
        <v>670.03013003373303</v>
      </c>
      <c r="Q116" s="18">
        <v>12730.334545673701</v>
      </c>
      <c r="R116" s="18">
        <v>4707.3328638250296</v>
      </c>
      <c r="S116" s="18">
        <v>5363.8413799292803</v>
      </c>
      <c r="T116" s="16" t="str">
        <f t="shared" si="1"/>
        <v>No</v>
      </c>
    </row>
    <row r="117" spans="1:20" x14ac:dyDescent="0.3">
      <c r="A117" s="17" t="s">
        <v>26</v>
      </c>
      <c r="B117" s="17" t="s">
        <v>276</v>
      </c>
      <c r="C117" s="17" t="s">
        <v>278</v>
      </c>
      <c r="D117" s="17" t="s">
        <v>10</v>
      </c>
      <c r="E117" s="17" t="s">
        <v>691</v>
      </c>
      <c r="F117" s="17" t="s">
        <v>431</v>
      </c>
      <c r="G117" s="17" t="s">
        <v>173</v>
      </c>
      <c r="H117" s="17" t="s">
        <v>245</v>
      </c>
      <c r="I117" s="18">
        <v>22467</v>
      </c>
      <c r="J117" s="18">
        <v>12817.803713952106</v>
      </c>
      <c r="K117" s="18">
        <v>37065262.556624301</v>
      </c>
      <c r="L117" s="18">
        <v>1188.2052441947501</v>
      </c>
      <c r="M117" s="18">
        <v>475.96077350140098</v>
      </c>
      <c r="N117" s="18">
        <v>16874.937515211001</v>
      </c>
      <c r="O117" s="18">
        <v>0</v>
      </c>
      <c r="P117" s="18">
        <v>121.454416665146</v>
      </c>
      <c r="Q117" s="18">
        <v>39361.809803033</v>
      </c>
      <c r="R117" s="18">
        <v>90.479675992454801</v>
      </c>
      <c r="S117" s="18">
        <v>7.2291153680525699</v>
      </c>
      <c r="T117" s="16" t="str">
        <f t="shared" si="1"/>
        <v>No</v>
      </c>
    </row>
    <row r="118" spans="1:20" x14ac:dyDescent="0.3">
      <c r="A118" s="17" t="s">
        <v>26</v>
      </c>
      <c r="B118" s="17" t="s">
        <v>276</v>
      </c>
      <c r="C118" s="17" t="s">
        <v>279</v>
      </c>
      <c r="D118" s="17" t="s">
        <v>10</v>
      </c>
      <c r="E118" s="17" t="s">
        <v>692</v>
      </c>
      <c r="F118" s="17" t="s">
        <v>432</v>
      </c>
      <c r="G118" s="17" t="s">
        <v>169</v>
      </c>
      <c r="H118" s="17" t="s">
        <v>245</v>
      </c>
      <c r="I118" s="18">
        <v>61000</v>
      </c>
      <c r="J118" s="18">
        <v>34801.532316334102</v>
      </c>
      <c r="K118" s="18">
        <v>19545625.714695401</v>
      </c>
      <c r="L118" s="18">
        <v>8020.0127563934102</v>
      </c>
      <c r="M118" s="18">
        <v>3218.3990745026499</v>
      </c>
      <c r="N118" s="18">
        <v>192260.829955133</v>
      </c>
      <c r="O118" s="18">
        <v>0</v>
      </c>
      <c r="P118" s="18">
        <v>0</v>
      </c>
      <c r="Q118" s="18">
        <v>779855.57478801196</v>
      </c>
      <c r="R118" s="18">
        <v>0</v>
      </c>
      <c r="S118" s="18">
        <v>0</v>
      </c>
      <c r="T118" s="16" t="str">
        <f t="shared" si="1"/>
        <v>No</v>
      </c>
    </row>
    <row r="119" spans="1:20" x14ac:dyDescent="0.3">
      <c r="A119" s="17" t="s">
        <v>26</v>
      </c>
      <c r="B119" s="17" t="s">
        <v>276</v>
      </c>
      <c r="C119" s="17" t="s">
        <v>279</v>
      </c>
      <c r="D119" s="17" t="s">
        <v>10</v>
      </c>
      <c r="E119" s="17" t="s">
        <v>692</v>
      </c>
      <c r="F119" s="17" t="s">
        <v>432</v>
      </c>
      <c r="G119" s="17" t="s">
        <v>180</v>
      </c>
      <c r="H119" s="17" t="s">
        <v>245</v>
      </c>
      <c r="I119" s="18">
        <v>38100</v>
      </c>
      <c r="J119" s="18">
        <v>21736.694774628351</v>
      </c>
      <c r="K119" s="18">
        <v>36676318.611508802</v>
      </c>
      <c r="L119" s="18">
        <v>3923.9275121245601</v>
      </c>
      <c r="M119" s="18">
        <v>1741.9091579134199</v>
      </c>
      <c r="N119" s="18">
        <v>12296.144705508899</v>
      </c>
      <c r="O119" s="18">
        <v>3011.4281128472198</v>
      </c>
      <c r="P119" s="18">
        <v>3.6885887047466703E-2</v>
      </c>
      <c r="Q119" s="18">
        <v>5591.0697497883202</v>
      </c>
      <c r="R119" s="18">
        <v>4493.8697693900504</v>
      </c>
      <c r="S119" s="18">
        <v>2172.8485457458301</v>
      </c>
      <c r="T119" s="16" t="str">
        <f t="shared" si="1"/>
        <v>No</v>
      </c>
    </row>
    <row r="120" spans="1:20" x14ac:dyDescent="0.3">
      <c r="A120" t="s">
        <v>26</v>
      </c>
      <c r="B120" t="s">
        <v>276</v>
      </c>
      <c r="C120" t="s">
        <v>279</v>
      </c>
      <c r="D120" t="s">
        <v>10</v>
      </c>
      <c r="E120" t="s">
        <v>692</v>
      </c>
      <c r="F120" t="s">
        <v>432</v>
      </c>
      <c r="G120" t="s">
        <v>170</v>
      </c>
      <c r="H120" t="s">
        <v>248</v>
      </c>
      <c r="I120" s="1">
        <v>758902.99999999895</v>
      </c>
      <c r="J120" s="1">
        <v>432967.0045813584</v>
      </c>
      <c r="K120" s="1">
        <v>382964133.42375797</v>
      </c>
      <c r="L120" s="1">
        <v>33451.832811622699</v>
      </c>
      <c r="M120" s="1">
        <v>12105.631956351301</v>
      </c>
      <c r="N120" s="1">
        <v>721661.33396869898</v>
      </c>
      <c r="O120" s="1">
        <v>44717.130922833203</v>
      </c>
      <c r="P120" s="1">
        <v>462094.85977463302</v>
      </c>
      <c r="Q120" s="1">
        <v>460353.65978758101</v>
      </c>
      <c r="R120" s="1">
        <v>5539.8453787504104</v>
      </c>
      <c r="S120" s="1">
        <v>62943.454063181598</v>
      </c>
      <c r="T120" s="22" t="str">
        <f t="shared" si="1"/>
        <v>Yes</v>
      </c>
    </row>
    <row r="121" spans="1:20" x14ac:dyDescent="0.3">
      <c r="A121" s="17" t="s">
        <v>26</v>
      </c>
      <c r="B121" s="17" t="s">
        <v>276</v>
      </c>
      <c r="C121" s="17" t="s">
        <v>279</v>
      </c>
      <c r="D121" s="17" t="s">
        <v>10</v>
      </c>
      <c r="E121" s="17" t="s">
        <v>692</v>
      </c>
      <c r="F121" s="17" t="s">
        <v>432</v>
      </c>
      <c r="G121" s="17" t="s">
        <v>171</v>
      </c>
      <c r="H121" s="17" t="s">
        <v>245</v>
      </c>
      <c r="I121" s="18">
        <v>87401</v>
      </c>
      <c r="J121" s="18">
        <v>49863.749606228143</v>
      </c>
      <c r="K121" s="18">
        <v>76574884.673587799</v>
      </c>
      <c r="L121" s="18">
        <v>4456.2003151709096</v>
      </c>
      <c r="M121" s="18">
        <v>1908.4117376265999</v>
      </c>
      <c r="N121" s="18">
        <v>210127.38277428001</v>
      </c>
      <c r="O121" s="18">
        <v>0</v>
      </c>
      <c r="P121" s="18">
        <v>88166.987313740101</v>
      </c>
      <c r="Q121" s="18">
        <v>46561.160866537299</v>
      </c>
      <c r="R121" s="18">
        <v>0</v>
      </c>
      <c r="S121" s="18">
        <v>0</v>
      </c>
      <c r="T121" s="16" t="str">
        <f t="shared" si="1"/>
        <v>No</v>
      </c>
    </row>
    <row r="122" spans="1:20" x14ac:dyDescent="0.3">
      <c r="A122" t="s">
        <v>26</v>
      </c>
      <c r="B122" t="s">
        <v>276</v>
      </c>
      <c r="C122" t="s">
        <v>279</v>
      </c>
      <c r="D122" t="s">
        <v>10</v>
      </c>
      <c r="E122" t="s">
        <v>692</v>
      </c>
      <c r="F122" t="s">
        <v>432</v>
      </c>
      <c r="G122" t="s">
        <v>175</v>
      </c>
      <c r="H122" t="s">
        <v>248</v>
      </c>
      <c r="I122" s="1">
        <v>321246</v>
      </c>
      <c r="J122" s="1">
        <v>183276.27951627978</v>
      </c>
      <c r="K122" s="1">
        <v>291584334.58728999</v>
      </c>
      <c r="L122" s="1">
        <v>9116.8461862771492</v>
      </c>
      <c r="M122" s="1">
        <v>5376.8421761765503</v>
      </c>
      <c r="N122" s="1">
        <v>112902.574283386</v>
      </c>
      <c r="O122" s="1">
        <v>2236.6696796957799</v>
      </c>
      <c r="P122" s="1">
        <v>2010.0903901012</v>
      </c>
      <c r="Q122" s="1">
        <v>38191.003637021102</v>
      </c>
      <c r="R122" s="1">
        <v>14121.998591475</v>
      </c>
      <c r="S122" s="1">
        <v>16091.5241397878</v>
      </c>
      <c r="T122" s="22" t="str">
        <f t="shared" si="1"/>
        <v>Yes</v>
      </c>
    </row>
    <row r="123" spans="1:20" x14ac:dyDescent="0.3">
      <c r="A123" s="17" t="s">
        <v>26</v>
      </c>
      <c r="B123" s="17" t="s">
        <v>276</v>
      </c>
      <c r="C123" s="17" t="s">
        <v>279</v>
      </c>
      <c r="D123" s="17" t="s">
        <v>10</v>
      </c>
      <c r="E123" s="17" t="s">
        <v>692</v>
      </c>
      <c r="F123" s="17" t="s">
        <v>432</v>
      </c>
      <c r="G123" s="17" t="s">
        <v>173</v>
      </c>
      <c r="H123" s="17" t="s">
        <v>245</v>
      </c>
      <c r="I123" s="18">
        <v>134805</v>
      </c>
      <c r="J123" s="18">
        <v>76908.533834482281</v>
      </c>
      <c r="K123" s="18">
        <v>222396524.63371801</v>
      </c>
      <c r="L123" s="18">
        <v>7129.3901252358301</v>
      </c>
      <c r="M123" s="18">
        <v>2855.8281956583601</v>
      </c>
      <c r="N123" s="18">
        <v>101251.878387769</v>
      </c>
      <c r="O123" s="18">
        <v>0</v>
      </c>
      <c r="P123" s="18">
        <v>728.74271769907398</v>
      </c>
      <c r="Q123" s="18">
        <v>236176.11476823199</v>
      </c>
      <c r="R123" s="18">
        <v>542.89013763132004</v>
      </c>
      <c r="S123" s="18">
        <v>43.375657506134601</v>
      </c>
      <c r="T123" s="16" t="str">
        <f t="shared" si="1"/>
        <v>No</v>
      </c>
    </row>
    <row r="124" spans="1:20" x14ac:dyDescent="0.3">
      <c r="A124" s="17" t="s">
        <v>26</v>
      </c>
      <c r="B124" s="17" t="s">
        <v>276</v>
      </c>
      <c r="C124" s="17" t="s">
        <v>279</v>
      </c>
      <c r="D124" s="17" t="s">
        <v>25</v>
      </c>
      <c r="E124" s="17" t="s">
        <v>693</v>
      </c>
      <c r="F124" s="17" t="s">
        <v>433</v>
      </c>
      <c r="G124" s="17" t="s">
        <v>196</v>
      </c>
      <c r="H124" s="17" t="s">
        <v>248</v>
      </c>
      <c r="I124" s="18">
        <v>43494</v>
      </c>
      <c r="J124" s="18">
        <v>26174.67732519178</v>
      </c>
      <c r="K124" s="18">
        <v>39104550.341156296</v>
      </c>
      <c r="L124" s="18">
        <v>36.894552000625303</v>
      </c>
      <c r="M124" s="18">
        <v>47.643904447949303</v>
      </c>
      <c r="N124" s="18">
        <v>572.75453534626899</v>
      </c>
      <c r="O124" s="18">
        <v>550.975274126925</v>
      </c>
      <c r="P124" s="18">
        <v>0</v>
      </c>
      <c r="Q124" s="18">
        <v>609.225129420798</v>
      </c>
      <c r="R124" s="18">
        <v>0</v>
      </c>
      <c r="S124" s="18">
        <v>2.96320585177966</v>
      </c>
      <c r="T124" s="16" t="str">
        <f t="shared" si="1"/>
        <v>No</v>
      </c>
    </row>
    <row r="125" spans="1:20" x14ac:dyDescent="0.3">
      <c r="A125" s="17" t="s">
        <v>26</v>
      </c>
      <c r="B125" s="17" t="s">
        <v>276</v>
      </c>
      <c r="C125" s="17" t="s">
        <v>279</v>
      </c>
      <c r="D125" s="17" t="s">
        <v>25</v>
      </c>
      <c r="E125" s="17" t="s">
        <v>693</v>
      </c>
      <c r="F125" s="17" t="s">
        <v>433</v>
      </c>
      <c r="G125" s="17" t="s">
        <v>199</v>
      </c>
      <c r="H125" s="17" t="s">
        <v>245</v>
      </c>
      <c r="I125" s="18">
        <v>7999.99999999999</v>
      </c>
      <c r="J125" s="18">
        <v>4814.3978158259524</v>
      </c>
      <c r="K125" s="18">
        <v>6771486.6519733397</v>
      </c>
      <c r="L125" s="18">
        <v>1151.5229191349699</v>
      </c>
      <c r="M125" s="18">
        <v>286.68539514374203</v>
      </c>
      <c r="N125" s="18">
        <v>3323.1045815699899</v>
      </c>
      <c r="O125" s="18">
        <v>101.51967614031101</v>
      </c>
      <c r="P125" s="18">
        <v>980.48587761022895</v>
      </c>
      <c r="Q125" s="18">
        <v>409.958687096441</v>
      </c>
      <c r="R125" s="18">
        <v>75.671902546858902</v>
      </c>
      <c r="S125" s="18">
        <v>77.472260792800398</v>
      </c>
      <c r="T125" s="16" t="str">
        <f t="shared" si="1"/>
        <v>No</v>
      </c>
    </row>
    <row r="126" spans="1:20" x14ac:dyDescent="0.3">
      <c r="A126" s="17" t="s">
        <v>26</v>
      </c>
      <c r="B126" s="17" t="s">
        <v>276</v>
      </c>
      <c r="C126" s="17" t="s">
        <v>279</v>
      </c>
      <c r="D126" s="17" t="s">
        <v>25</v>
      </c>
      <c r="E126" s="17" t="s">
        <v>693</v>
      </c>
      <c r="F126" s="17" t="s">
        <v>433</v>
      </c>
      <c r="G126" s="17" t="s">
        <v>197</v>
      </c>
      <c r="H126" s="17" t="s">
        <v>245</v>
      </c>
      <c r="I126" s="18">
        <v>104578</v>
      </c>
      <c r="J126" s="18">
        <v>62935.011847930888</v>
      </c>
      <c r="K126" s="18">
        <v>73334411.433193401</v>
      </c>
      <c r="L126" s="18">
        <v>3049.2329495251001</v>
      </c>
      <c r="M126" s="18">
        <v>1128.7989197002701</v>
      </c>
      <c r="N126" s="18">
        <v>41395.238800560197</v>
      </c>
      <c r="O126" s="18">
        <v>0</v>
      </c>
      <c r="P126" s="18">
        <v>0</v>
      </c>
      <c r="Q126" s="18">
        <v>22534.140937509099</v>
      </c>
      <c r="R126" s="18">
        <v>0</v>
      </c>
      <c r="S126" s="18">
        <v>62.780670377649997</v>
      </c>
      <c r="T126" s="16" t="str">
        <f t="shared" si="1"/>
        <v>No</v>
      </c>
    </row>
    <row r="127" spans="1:20" x14ac:dyDescent="0.3">
      <c r="A127" s="17" t="s">
        <v>26</v>
      </c>
      <c r="B127" s="17" t="s">
        <v>276</v>
      </c>
      <c r="C127" s="17" t="s">
        <v>279</v>
      </c>
      <c r="D127" s="17" t="s">
        <v>25</v>
      </c>
      <c r="E127" s="17" t="s">
        <v>693</v>
      </c>
      <c r="F127" s="17" t="s">
        <v>433</v>
      </c>
      <c r="G127" s="17" t="s">
        <v>200</v>
      </c>
      <c r="H127" s="17" t="s">
        <v>245</v>
      </c>
      <c r="I127" s="18">
        <v>165215</v>
      </c>
      <c r="J127" s="18">
        <v>99426.341892710712</v>
      </c>
      <c r="K127" s="18">
        <v>132772393.07227699</v>
      </c>
      <c r="L127" s="18">
        <v>1813.1221108390901</v>
      </c>
      <c r="M127" s="18">
        <v>2359.1942058611298</v>
      </c>
      <c r="N127" s="18">
        <v>13821.524906918799</v>
      </c>
      <c r="O127" s="18">
        <v>2049.9198833432201</v>
      </c>
      <c r="P127" s="18">
        <v>0</v>
      </c>
      <c r="Q127" s="18">
        <v>2063.2163061838401</v>
      </c>
      <c r="R127" s="18">
        <v>1011.19594655479</v>
      </c>
      <c r="S127" s="18">
        <v>10870.484593384601</v>
      </c>
      <c r="T127" s="16" t="str">
        <f t="shared" si="1"/>
        <v>No</v>
      </c>
    </row>
    <row r="128" spans="1:20" x14ac:dyDescent="0.3">
      <c r="A128" s="17" t="s">
        <v>26</v>
      </c>
      <c r="B128" s="17" t="s">
        <v>276</v>
      </c>
      <c r="C128" s="17" t="s">
        <v>279</v>
      </c>
      <c r="D128" s="17" t="s">
        <v>25</v>
      </c>
      <c r="E128" s="17" t="s">
        <v>693</v>
      </c>
      <c r="F128" s="17" t="s">
        <v>433</v>
      </c>
      <c r="G128" s="17" t="s">
        <v>201</v>
      </c>
      <c r="H128" s="17" t="s">
        <v>246</v>
      </c>
      <c r="I128" s="18">
        <v>5296</v>
      </c>
      <c r="J128" s="18">
        <v>3187.1313540767846</v>
      </c>
      <c r="K128" s="18">
        <v>5987799.0889600897</v>
      </c>
      <c r="L128" s="18">
        <v>301.25553765559698</v>
      </c>
      <c r="M128" s="18">
        <v>287.911767737378</v>
      </c>
      <c r="N128" s="18">
        <v>502.84237733459599</v>
      </c>
      <c r="O128" s="18">
        <v>222.064960200824</v>
      </c>
      <c r="P128" s="18">
        <v>437.64960332801598</v>
      </c>
      <c r="Q128" s="18">
        <v>154.71091500137899</v>
      </c>
      <c r="R128" s="18">
        <v>560.96742998518801</v>
      </c>
      <c r="S128" s="18">
        <v>259.20864006378298</v>
      </c>
      <c r="T128" s="16" t="str">
        <f t="shared" si="1"/>
        <v>No</v>
      </c>
    </row>
    <row r="129" spans="1:20" x14ac:dyDescent="0.3">
      <c r="A129" s="17" t="s">
        <v>26</v>
      </c>
      <c r="B129" s="17" t="s">
        <v>276</v>
      </c>
      <c r="C129" s="17" t="s">
        <v>279</v>
      </c>
      <c r="D129" s="17" t="s">
        <v>25</v>
      </c>
      <c r="E129" s="17" t="s">
        <v>693</v>
      </c>
      <c r="F129" s="17" t="s">
        <v>433</v>
      </c>
      <c r="G129" s="17" t="s">
        <v>198</v>
      </c>
      <c r="H129" s="17" t="s">
        <v>248</v>
      </c>
      <c r="I129" s="18">
        <v>20643</v>
      </c>
      <c r="J129" s="18">
        <v>12422.951764011907</v>
      </c>
      <c r="K129" s="18">
        <v>17946795.754640501</v>
      </c>
      <c r="L129" s="18">
        <v>1281.9270855981799</v>
      </c>
      <c r="M129" s="18">
        <v>844.85717432138097</v>
      </c>
      <c r="N129" s="18">
        <v>6392.64583994431</v>
      </c>
      <c r="O129" s="18">
        <v>2524.7394171604001</v>
      </c>
      <c r="P129" s="18">
        <v>0</v>
      </c>
      <c r="Q129" s="18">
        <v>320.83388620247001</v>
      </c>
      <c r="R129" s="18">
        <v>0</v>
      </c>
      <c r="S129" s="18">
        <v>1.04724624226219</v>
      </c>
      <c r="T129" s="16" t="str">
        <f t="shared" si="1"/>
        <v>No</v>
      </c>
    </row>
    <row r="130" spans="1:20" x14ac:dyDescent="0.3">
      <c r="A130" s="17" t="s">
        <v>26</v>
      </c>
      <c r="B130" s="17" t="s">
        <v>276</v>
      </c>
      <c r="C130" s="17" t="s">
        <v>279</v>
      </c>
      <c r="D130" s="17" t="s">
        <v>25</v>
      </c>
      <c r="E130" s="17" t="s">
        <v>693</v>
      </c>
      <c r="F130" s="17" t="s">
        <v>433</v>
      </c>
      <c r="G130" s="17" t="s">
        <v>202</v>
      </c>
      <c r="H130" s="17" t="s">
        <v>248</v>
      </c>
      <c r="I130" s="18">
        <v>8641</v>
      </c>
      <c r="J130" s="18">
        <v>5200.1514408190133</v>
      </c>
      <c r="K130" s="18">
        <v>6359048.1386517603</v>
      </c>
      <c r="L130" s="18">
        <v>3960.8729869772901</v>
      </c>
      <c r="M130" s="18">
        <v>1095.22359065814</v>
      </c>
      <c r="N130" s="18">
        <v>1954.8913248052199</v>
      </c>
      <c r="O130" s="18">
        <v>2174.54304299047</v>
      </c>
      <c r="P130" s="18">
        <v>0</v>
      </c>
      <c r="Q130" s="18">
        <v>2378.5633283737402</v>
      </c>
      <c r="R130" s="18">
        <v>0</v>
      </c>
      <c r="S130" s="18">
        <v>2379.4917123599798</v>
      </c>
      <c r="T130" s="16" t="str">
        <f t="shared" si="1"/>
        <v>No</v>
      </c>
    </row>
    <row r="131" spans="1:20" x14ac:dyDescent="0.3">
      <c r="A131" s="17" t="s">
        <v>26</v>
      </c>
      <c r="B131" s="17" t="s">
        <v>276</v>
      </c>
      <c r="C131" s="17" t="s">
        <v>279</v>
      </c>
      <c r="D131" s="17" t="s">
        <v>14</v>
      </c>
      <c r="E131" s="17" t="s">
        <v>694</v>
      </c>
      <c r="F131" s="17" t="s">
        <v>434</v>
      </c>
      <c r="G131" s="17" t="s">
        <v>947</v>
      </c>
      <c r="H131" s="17" t="s">
        <v>245</v>
      </c>
      <c r="I131" s="18">
        <v>155530</v>
      </c>
      <c r="J131" s="18">
        <v>67746.852441782161</v>
      </c>
      <c r="K131" s="18">
        <v>70616170.665444002</v>
      </c>
      <c r="L131" s="18">
        <v>2975.85202132933</v>
      </c>
      <c r="M131" s="18">
        <v>3536.64435872279</v>
      </c>
      <c r="N131" s="18">
        <v>35037.435551814</v>
      </c>
      <c r="O131" s="18">
        <v>0</v>
      </c>
      <c r="P131" s="18">
        <v>0</v>
      </c>
      <c r="Q131" s="18">
        <v>51184.661029308103</v>
      </c>
      <c r="R131" s="18">
        <v>64587.575159699001</v>
      </c>
      <c r="S131" s="18">
        <v>2.85524617149016</v>
      </c>
      <c r="T131" s="16" t="str">
        <f t="shared" si="1"/>
        <v>No</v>
      </c>
    </row>
    <row r="132" spans="1:20" x14ac:dyDescent="0.3">
      <c r="A132" t="s">
        <v>26</v>
      </c>
      <c r="B132" t="s">
        <v>276</v>
      </c>
      <c r="C132" t="s">
        <v>280</v>
      </c>
      <c r="D132" t="s">
        <v>10</v>
      </c>
      <c r="E132" t="s">
        <v>696</v>
      </c>
      <c r="F132" t="s">
        <v>436</v>
      </c>
      <c r="G132" t="s">
        <v>196</v>
      </c>
      <c r="H132" t="s">
        <v>248</v>
      </c>
      <c r="I132" s="1">
        <v>260942</v>
      </c>
      <c r="J132" s="1">
        <v>157034.82435715717</v>
      </c>
      <c r="K132" s="1">
        <v>234607522.30473101</v>
      </c>
      <c r="L132" s="1">
        <v>221.34865011604199</v>
      </c>
      <c r="M132" s="1">
        <v>285.83932759591602</v>
      </c>
      <c r="N132" s="1">
        <v>3436.2375031573602</v>
      </c>
      <c r="O132" s="1">
        <v>3305.5729521595599</v>
      </c>
      <c r="P132" s="1">
        <v>0</v>
      </c>
      <c r="Q132" s="1">
        <v>3655.0426201618998</v>
      </c>
      <c r="R132" s="1">
        <v>0</v>
      </c>
      <c r="S132" s="1">
        <v>17.777736271096899</v>
      </c>
      <c r="T132" s="22" t="str">
        <f t="shared" si="1"/>
        <v>Yes</v>
      </c>
    </row>
    <row r="133" spans="1:20" x14ac:dyDescent="0.3">
      <c r="A133" s="17" t="s">
        <v>26</v>
      </c>
      <c r="B133" s="17" t="s">
        <v>276</v>
      </c>
      <c r="C133" s="17" t="s">
        <v>280</v>
      </c>
      <c r="D133" s="17" t="s">
        <v>10</v>
      </c>
      <c r="E133" s="17" t="s">
        <v>696</v>
      </c>
      <c r="F133" s="17" t="s">
        <v>436</v>
      </c>
      <c r="G133" s="17" t="s">
        <v>199</v>
      </c>
      <c r="H133" s="17" t="s">
        <v>245</v>
      </c>
      <c r="I133" s="18">
        <v>7999.99999999999</v>
      </c>
      <c r="J133" s="18">
        <v>4814.3978158259524</v>
      </c>
      <c r="K133" s="18">
        <v>6771486.6519733397</v>
      </c>
      <c r="L133" s="18">
        <v>1151.5229191349699</v>
      </c>
      <c r="M133" s="18">
        <v>286.68539514374203</v>
      </c>
      <c r="N133" s="18">
        <v>3323.1045815699899</v>
      </c>
      <c r="O133" s="18">
        <v>101.51967614031101</v>
      </c>
      <c r="P133" s="18">
        <v>980.48587761022895</v>
      </c>
      <c r="Q133" s="18">
        <v>409.958687096441</v>
      </c>
      <c r="R133" s="18">
        <v>75.671902546858902</v>
      </c>
      <c r="S133" s="18">
        <v>77.472260792800398</v>
      </c>
      <c r="T133" s="16" t="str">
        <f t="shared" si="1"/>
        <v>No</v>
      </c>
    </row>
    <row r="134" spans="1:20" x14ac:dyDescent="0.3">
      <c r="A134" s="17" t="s">
        <v>26</v>
      </c>
      <c r="B134" s="17" t="s">
        <v>276</v>
      </c>
      <c r="C134" s="17" t="s">
        <v>280</v>
      </c>
      <c r="D134" s="17" t="s">
        <v>10</v>
      </c>
      <c r="E134" s="17" t="s">
        <v>696</v>
      </c>
      <c r="F134" s="17" t="s">
        <v>436</v>
      </c>
      <c r="G134" s="17" t="s">
        <v>197</v>
      </c>
      <c r="H134" s="17" t="s">
        <v>245</v>
      </c>
      <c r="I134" s="18">
        <v>191726</v>
      </c>
      <c r="J134" s="18">
        <v>115380.65445463097</v>
      </c>
      <c r="K134" s="18">
        <v>134446187.21375799</v>
      </c>
      <c r="L134" s="18">
        <v>5590.2506882962898</v>
      </c>
      <c r="M134" s="18">
        <v>2069.4610881682102</v>
      </c>
      <c r="N134" s="18">
        <v>75891.139190615795</v>
      </c>
      <c r="O134" s="18">
        <v>0</v>
      </c>
      <c r="P134" s="18">
        <v>0</v>
      </c>
      <c r="Q134" s="18">
        <v>41312.519893140801</v>
      </c>
      <c r="R134" s="18">
        <v>0</v>
      </c>
      <c r="S134" s="18">
        <v>115.09769558439901</v>
      </c>
      <c r="T134" s="16" t="str">
        <f t="shared" si="1"/>
        <v>No</v>
      </c>
    </row>
    <row r="135" spans="1:20" x14ac:dyDescent="0.3">
      <c r="A135" t="s">
        <v>26</v>
      </c>
      <c r="B135" t="s">
        <v>276</v>
      </c>
      <c r="C135" t="s">
        <v>280</v>
      </c>
      <c r="D135" t="s">
        <v>10</v>
      </c>
      <c r="E135" t="s">
        <v>696</v>
      </c>
      <c r="F135" t="s">
        <v>436</v>
      </c>
      <c r="G135" t="s">
        <v>200</v>
      </c>
      <c r="H135" t="s">
        <v>245</v>
      </c>
      <c r="I135" s="1">
        <v>495646</v>
      </c>
      <c r="J135" s="1">
        <v>298279.62747785915</v>
      </c>
      <c r="K135" s="1">
        <v>398317982.850842</v>
      </c>
      <c r="L135" s="1">
        <v>5439.3773068362698</v>
      </c>
      <c r="M135" s="1">
        <v>7077.5968971234197</v>
      </c>
      <c r="N135" s="1">
        <v>41464.6583785654</v>
      </c>
      <c r="O135" s="1">
        <v>6149.7720576190804</v>
      </c>
      <c r="P135" s="1">
        <v>0</v>
      </c>
      <c r="Q135" s="1">
        <v>6189.6614066204502</v>
      </c>
      <c r="R135" s="1">
        <v>3033.5939601495002</v>
      </c>
      <c r="S135" s="1">
        <v>32611.519576144499</v>
      </c>
      <c r="T135" s="22" t="str">
        <f t="shared" si="1"/>
        <v>Yes</v>
      </c>
    </row>
    <row r="136" spans="1:20" x14ac:dyDescent="0.3">
      <c r="A136" s="17" t="s">
        <v>26</v>
      </c>
      <c r="B136" s="17" t="s">
        <v>276</v>
      </c>
      <c r="C136" s="17" t="s">
        <v>280</v>
      </c>
      <c r="D136" s="17" t="s">
        <v>10</v>
      </c>
      <c r="E136" s="17" t="s">
        <v>696</v>
      </c>
      <c r="F136" s="17" t="s">
        <v>436</v>
      </c>
      <c r="G136" s="17" t="s">
        <v>201</v>
      </c>
      <c r="H136" s="17" t="s">
        <v>246</v>
      </c>
      <c r="I136" s="18">
        <v>34159</v>
      </c>
      <c r="J136" s="18">
        <v>20556.876873849866</v>
      </c>
      <c r="K136" s="18">
        <v>38621077.998449303</v>
      </c>
      <c r="L136" s="18">
        <v>1943.0868411588999</v>
      </c>
      <c r="M136" s="18">
        <v>1857.0200291051899</v>
      </c>
      <c r="N136" s="18">
        <v>3243.3143442923802</v>
      </c>
      <c r="O136" s="18">
        <v>1432.31060715634</v>
      </c>
      <c r="P136" s="18">
        <v>2822.8234139127098</v>
      </c>
      <c r="Q136" s="18">
        <v>997.87955920168702</v>
      </c>
      <c r="R136" s="18">
        <v>3618.2187388338398</v>
      </c>
      <c r="S136" s="18">
        <v>1671.8859395654699</v>
      </c>
      <c r="T136" s="16" t="str">
        <f t="shared" ref="T136:T199" si="2">IF(I136&gt;199999,"Yes",IF(J136&gt;199999,"Yes","No"))</f>
        <v>No</v>
      </c>
    </row>
    <row r="137" spans="1:20" x14ac:dyDescent="0.3">
      <c r="A137" s="17" t="s">
        <v>26</v>
      </c>
      <c r="B137" s="17" t="s">
        <v>276</v>
      </c>
      <c r="C137" s="17" t="s">
        <v>280</v>
      </c>
      <c r="D137" s="17" t="s">
        <v>10</v>
      </c>
      <c r="E137" s="17" t="s">
        <v>696</v>
      </c>
      <c r="F137" s="17" t="s">
        <v>436</v>
      </c>
      <c r="G137" s="17" t="s">
        <v>198</v>
      </c>
      <c r="H137" s="17" t="s">
        <v>248</v>
      </c>
      <c r="I137" s="18">
        <v>33029</v>
      </c>
      <c r="J137" s="18">
        <v>19876.84318236445</v>
      </c>
      <c r="K137" s="18">
        <v>28715047.085211601</v>
      </c>
      <c r="L137" s="18">
        <v>2051.0957569259399</v>
      </c>
      <c r="M137" s="18">
        <v>1351.7796643249901</v>
      </c>
      <c r="N137" s="18">
        <v>10228.2952791513</v>
      </c>
      <c r="O137" s="18">
        <v>4039.6075284305002</v>
      </c>
      <c r="P137" s="18">
        <v>0</v>
      </c>
      <c r="Q137" s="18">
        <v>513.33732632763599</v>
      </c>
      <c r="R137" s="18">
        <v>0</v>
      </c>
      <c r="S137" s="18">
        <v>1.6756041338796701</v>
      </c>
      <c r="T137" s="16" t="str">
        <f t="shared" si="2"/>
        <v>No</v>
      </c>
    </row>
    <row r="138" spans="1:20" x14ac:dyDescent="0.3">
      <c r="A138" s="17" t="s">
        <v>26</v>
      </c>
      <c r="B138" s="17" t="s">
        <v>276</v>
      </c>
      <c r="C138" s="17" t="s">
        <v>280</v>
      </c>
      <c r="D138" s="17" t="s">
        <v>10</v>
      </c>
      <c r="E138" s="17" t="s">
        <v>696</v>
      </c>
      <c r="F138" s="17" t="s">
        <v>436</v>
      </c>
      <c r="G138" s="17" t="s">
        <v>202</v>
      </c>
      <c r="H138" s="17" t="s">
        <v>248</v>
      </c>
      <c r="I138" s="18">
        <v>18786</v>
      </c>
      <c r="J138" s="18">
        <v>11305.409671013307</v>
      </c>
      <c r="K138" s="18">
        <v>13824913.5901761</v>
      </c>
      <c r="L138" s="18">
        <v>8611.1514793837996</v>
      </c>
      <c r="M138" s="18">
        <v>2381.0751503418501</v>
      </c>
      <c r="N138" s="18">
        <v>4250.0391653501902</v>
      </c>
      <c r="O138" s="18">
        <v>4727.5738462699901</v>
      </c>
      <c r="P138" s="18">
        <v>0</v>
      </c>
      <c r="Q138" s="18">
        <v>5171.1249492916604</v>
      </c>
      <c r="R138" s="18">
        <v>0</v>
      </c>
      <c r="S138" s="18">
        <v>5173.1433061444905</v>
      </c>
      <c r="T138" s="16" t="str">
        <f t="shared" si="2"/>
        <v>No</v>
      </c>
    </row>
    <row r="139" spans="1:20" x14ac:dyDescent="0.3">
      <c r="A139" s="17" t="s">
        <v>26</v>
      </c>
      <c r="B139" s="17" t="s">
        <v>276</v>
      </c>
      <c r="C139" s="17" t="s">
        <v>280</v>
      </c>
      <c r="D139" s="17" t="s">
        <v>25</v>
      </c>
      <c r="E139" s="17" t="s">
        <v>695</v>
      </c>
      <c r="F139" s="17" t="s">
        <v>435</v>
      </c>
      <c r="G139" s="17" t="s">
        <v>169</v>
      </c>
      <c r="H139" s="17" t="s">
        <v>245</v>
      </c>
      <c r="I139" s="18">
        <v>30500</v>
      </c>
      <c r="J139" s="18">
        <v>17400.766158167051</v>
      </c>
      <c r="K139" s="18">
        <v>9772812.8573477399</v>
      </c>
      <c r="L139" s="18">
        <v>4010.0063781967001</v>
      </c>
      <c r="M139" s="18">
        <v>1609.19953725132</v>
      </c>
      <c r="N139" s="18">
        <v>96130.414977566499</v>
      </c>
      <c r="O139" s="18">
        <v>0</v>
      </c>
      <c r="P139" s="18">
        <v>0</v>
      </c>
      <c r="Q139" s="18">
        <v>389927.78739400598</v>
      </c>
      <c r="R139" s="18">
        <v>0</v>
      </c>
      <c r="S139" s="18">
        <v>0</v>
      </c>
      <c r="T139" s="16" t="str">
        <f t="shared" si="2"/>
        <v>No</v>
      </c>
    </row>
    <row r="140" spans="1:20" x14ac:dyDescent="0.3">
      <c r="A140" s="17" t="s">
        <v>26</v>
      </c>
      <c r="B140" s="17" t="s">
        <v>276</v>
      </c>
      <c r="C140" s="17" t="s">
        <v>280</v>
      </c>
      <c r="D140" s="17" t="s">
        <v>25</v>
      </c>
      <c r="E140" s="17" t="s">
        <v>695</v>
      </c>
      <c r="F140" s="17" t="s">
        <v>435</v>
      </c>
      <c r="G140" s="17" t="s">
        <v>180</v>
      </c>
      <c r="H140" s="17" t="s">
        <v>245</v>
      </c>
      <c r="I140" s="18">
        <v>30480</v>
      </c>
      <c r="J140" s="18">
        <v>17389.35581970268</v>
      </c>
      <c r="K140" s="18">
        <v>29341054.889207002</v>
      </c>
      <c r="L140" s="18">
        <v>3139.1420096996499</v>
      </c>
      <c r="M140" s="18">
        <v>1393.5273263307399</v>
      </c>
      <c r="N140" s="18">
        <v>9836.9157644071292</v>
      </c>
      <c r="O140" s="18">
        <v>2409.1424902777799</v>
      </c>
      <c r="P140" s="18">
        <v>2.9508709637973401E-2</v>
      </c>
      <c r="Q140" s="18">
        <v>4472.8557998306496</v>
      </c>
      <c r="R140" s="18">
        <v>3595.0958155120402</v>
      </c>
      <c r="S140" s="18">
        <v>1738.2788365966601</v>
      </c>
      <c r="T140" s="16" t="str">
        <f t="shared" si="2"/>
        <v>No</v>
      </c>
    </row>
    <row r="141" spans="1:20" x14ac:dyDescent="0.3">
      <c r="A141" s="17" t="s">
        <v>26</v>
      </c>
      <c r="B141" s="17" t="s">
        <v>276</v>
      </c>
      <c r="C141" s="17" t="s">
        <v>280</v>
      </c>
      <c r="D141" s="17" t="s">
        <v>25</v>
      </c>
      <c r="E141" s="17" t="s">
        <v>695</v>
      </c>
      <c r="F141" s="17" t="s">
        <v>435</v>
      </c>
      <c r="G141" s="17" t="s">
        <v>170</v>
      </c>
      <c r="H141" s="17" t="s">
        <v>248</v>
      </c>
      <c r="I141" s="18">
        <v>58377</v>
      </c>
      <c r="J141" s="18">
        <v>33305.066426731741</v>
      </c>
      <c r="K141" s="18">
        <v>29458701.8589711</v>
      </c>
      <c r="L141" s="18">
        <v>2573.21112717185</v>
      </c>
      <c r="M141" s="18">
        <v>931.20000410582099</v>
      </c>
      <c r="N141" s="18">
        <v>55512.264008826904</v>
      </c>
      <c r="O141" s="18">
        <v>3439.7702366208</v>
      </c>
      <c r="P141" s="18">
        <v>35545.664767518101</v>
      </c>
      <c r="Q141" s="18">
        <v>35411.7266599547</v>
      </c>
      <c r="R141" s="18">
        <v>426.14082916435001</v>
      </c>
      <c r="S141" s="18">
        <v>4841.7913986983203</v>
      </c>
      <c r="T141" s="16" t="str">
        <f t="shared" si="2"/>
        <v>No</v>
      </c>
    </row>
    <row r="142" spans="1:20" x14ac:dyDescent="0.3">
      <c r="A142" s="17" t="s">
        <v>26</v>
      </c>
      <c r="B142" s="17" t="s">
        <v>276</v>
      </c>
      <c r="C142" s="17" t="s">
        <v>280</v>
      </c>
      <c r="D142" s="17" t="s">
        <v>25</v>
      </c>
      <c r="E142" s="17" t="s">
        <v>695</v>
      </c>
      <c r="F142" s="17" t="s">
        <v>435</v>
      </c>
      <c r="G142" s="17" t="s">
        <v>171</v>
      </c>
      <c r="H142" s="17" t="s">
        <v>245</v>
      </c>
      <c r="I142" s="18">
        <v>29134</v>
      </c>
      <c r="J142" s="18">
        <v>16621.440041050457</v>
      </c>
      <c r="K142" s="18">
        <v>25525253.602136198</v>
      </c>
      <c r="L142" s="18">
        <v>1485.4171002870601</v>
      </c>
      <c r="M142" s="18">
        <v>636.14452425044897</v>
      </c>
      <c r="N142" s="18">
        <v>70043.262316745604</v>
      </c>
      <c r="O142" s="18">
        <v>0</v>
      </c>
      <c r="P142" s="18">
        <v>29389.332025932199</v>
      </c>
      <c r="Q142" s="18">
        <v>15520.5645322787</v>
      </c>
      <c r="R142" s="18">
        <v>0</v>
      </c>
      <c r="S142" s="18">
        <v>0</v>
      </c>
      <c r="T142" s="16" t="str">
        <f t="shared" si="2"/>
        <v>No</v>
      </c>
    </row>
    <row r="143" spans="1:20" x14ac:dyDescent="0.3">
      <c r="A143" t="s">
        <v>26</v>
      </c>
      <c r="B143" t="s">
        <v>276</v>
      </c>
      <c r="C143" t="s">
        <v>280</v>
      </c>
      <c r="D143" t="s">
        <v>25</v>
      </c>
      <c r="E143" t="s">
        <v>695</v>
      </c>
      <c r="F143" t="s">
        <v>435</v>
      </c>
      <c r="G143" t="s">
        <v>175</v>
      </c>
      <c r="H143" t="s">
        <v>248</v>
      </c>
      <c r="I143" s="1">
        <v>214163.99999999901</v>
      </c>
      <c r="J143" s="1">
        <v>122184.18634418595</v>
      </c>
      <c r="K143" s="1">
        <v>194389556.391527</v>
      </c>
      <c r="L143" s="1">
        <v>6077.8974575181001</v>
      </c>
      <c r="M143" s="1">
        <v>3584.5614507843602</v>
      </c>
      <c r="N143" s="1">
        <v>75268.382855591102</v>
      </c>
      <c r="O143" s="1">
        <v>1491.1131197971899</v>
      </c>
      <c r="P143" s="1">
        <v>1340.0602600674599</v>
      </c>
      <c r="Q143" s="1">
        <v>25460.669091347401</v>
      </c>
      <c r="R143" s="1">
        <v>9414.6657276500591</v>
      </c>
      <c r="S143" s="1">
        <v>10727.682759858501</v>
      </c>
      <c r="T143" s="22" t="str">
        <f t="shared" si="2"/>
        <v>Yes</v>
      </c>
    </row>
    <row r="144" spans="1:20" x14ac:dyDescent="0.3">
      <c r="A144" s="17" t="s">
        <v>26</v>
      </c>
      <c r="B144" s="17" t="s">
        <v>276</v>
      </c>
      <c r="C144" s="17" t="s">
        <v>280</v>
      </c>
      <c r="D144" s="17" t="s">
        <v>25</v>
      </c>
      <c r="E144" s="17" t="s">
        <v>695</v>
      </c>
      <c r="F144" s="17" t="s">
        <v>435</v>
      </c>
      <c r="G144" s="17" t="s">
        <v>173</v>
      </c>
      <c r="H144" s="17" t="s">
        <v>245</v>
      </c>
      <c r="I144" s="18">
        <v>44934.999999999898</v>
      </c>
      <c r="J144" s="18">
        <v>25636.177944827366</v>
      </c>
      <c r="K144" s="18">
        <v>74132174.877905995</v>
      </c>
      <c r="L144" s="18">
        <v>2376.4633750786102</v>
      </c>
      <c r="M144" s="18">
        <v>951.94273188612101</v>
      </c>
      <c r="N144" s="18">
        <v>33750.626129256503</v>
      </c>
      <c r="O144" s="18">
        <v>0</v>
      </c>
      <c r="P144" s="18">
        <v>242.91423923302401</v>
      </c>
      <c r="Q144" s="18">
        <v>78725.371589410701</v>
      </c>
      <c r="R144" s="18">
        <v>180.96337921044</v>
      </c>
      <c r="S144" s="18">
        <v>14.4585525020448</v>
      </c>
      <c r="T144" s="16" t="str">
        <f t="shared" si="2"/>
        <v>No</v>
      </c>
    </row>
    <row r="145" spans="1:20" x14ac:dyDescent="0.3">
      <c r="A145" s="17" t="s">
        <v>26</v>
      </c>
      <c r="B145" s="17" t="s">
        <v>276</v>
      </c>
      <c r="C145" s="17" t="s">
        <v>281</v>
      </c>
      <c r="D145" s="17" t="s">
        <v>10</v>
      </c>
      <c r="E145" s="17" t="s">
        <v>698</v>
      </c>
      <c r="F145" s="17" t="s">
        <v>438</v>
      </c>
      <c r="G145" s="17" t="s">
        <v>182</v>
      </c>
      <c r="H145" s="17" t="s">
        <v>246</v>
      </c>
      <c r="I145" s="18">
        <v>2000</v>
      </c>
      <c r="J145" s="18">
        <v>1203.4823875098371</v>
      </c>
      <c r="K145" s="18">
        <v>2662888.99774021</v>
      </c>
      <c r="L145" s="18">
        <v>47.831554966159302</v>
      </c>
      <c r="M145" s="18">
        <v>39.012194843739699</v>
      </c>
      <c r="N145" s="18">
        <v>73.449340366066295</v>
      </c>
      <c r="O145" s="18">
        <v>17.036014912565001</v>
      </c>
      <c r="P145" s="18">
        <v>2530.3800031483902</v>
      </c>
      <c r="Q145" s="18">
        <v>547.74809725351702</v>
      </c>
      <c r="R145" s="18">
        <v>0</v>
      </c>
      <c r="S145" s="18">
        <v>78.682467473749696</v>
      </c>
      <c r="T145" s="16" t="str">
        <f t="shared" si="2"/>
        <v>No</v>
      </c>
    </row>
    <row r="146" spans="1:20" x14ac:dyDescent="0.3">
      <c r="A146" s="17" t="s">
        <v>26</v>
      </c>
      <c r="B146" s="17" t="s">
        <v>276</v>
      </c>
      <c r="C146" s="17" t="s">
        <v>281</v>
      </c>
      <c r="D146" s="17" t="s">
        <v>10</v>
      </c>
      <c r="E146" s="17" t="s">
        <v>698</v>
      </c>
      <c r="F146" s="17" t="s">
        <v>438</v>
      </c>
      <c r="G146" s="17" t="s">
        <v>183</v>
      </c>
      <c r="H146" s="17" t="s">
        <v>246</v>
      </c>
      <c r="I146" s="18">
        <v>133560</v>
      </c>
      <c r="J146" s="18">
        <v>80368.553837906918</v>
      </c>
      <c r="K146" s="18">
        <v>72410608.482184902</v>
      </c>
      <c r="L146" s="18">
        <v>3783.5318428509499</v>
      </c>
      <c r="M146" s="18">
        <v>3716.7069851932802</v>
      </c>
      <c r="N146" s="18">
        <v>897.72632708323897</v>
      </c>
      <c r="O146" s="18">
        <v>17288.213945487802</v>
      </c>
      <c r="P146" s="18">
        <v>26173.710515564399</v>
      </c>
      <c r="Q146" s="18">
        <v>49058.140646390799</v>
      </c>
      <c r="R146" s="18">
        <v>142896.02769813599</v>
      </c>
      <c r="S146" s="18">
        <v>34862.381578210399</v>
      </c>
      <c r="T146" s="16" t="str">
        <f t="shared" si="2"/>
        <v>No</v>
      </c>
    </row>
    <row r="147" spans="1:20" x14ac:dyDescent="0.3">
      <c r="A147" s="17" t="s">
        <v>26</v>
      </c>
      <c r="B147" s="17" t="s">
        <v>276</v>
      </c>
      <c r="C147" s="17" t="s">
        <v>281</v>
      </c>
      <c r="D147" s="17" t="s">
        <v>10</v>
      </c>
      <c r="E147" s="17" t="s">
        <v>698</v>
      </c>
      <c r="F147" s="17" t="s">
        <v>438</v>
      </c>
      <c r="G147" s="17" t="s">
        <v>184</v>
      </c>
      <c r="H147" s="17" t="s">
        <v>246</v>
      </c>
      <c r="I147" s="18">
        <v>15000</v>
      </c>
      <c r="J147" s="18">
        <v>9026.1179063237778</v>
      </c>
      <c r="K147" s="18">
        <v>21225790.441311199</v>
      </c>
      <c r="L147" s="18">
        <v>220.110944900281</v>
      </c>
      <c r="M147" s="18">
        <v>272.45382694697599</v>
      </c>
      <c r="N147" s="18">
        <v>158.40421653752799</v>
      </c>
      <c r="O147" s="18">
        <v>142.70718060654599</v>
      </c>
      <c r="P147" s="18">
        <v>761.35119941037703</v>
      </c>
      <c r="Q147" s="18">
        <v>365.14351740685902</v>
      </c>
      <c r="R147" s="18">
        <v>39.706217302733997</v>
      </c>
      <c r="S147" s="18">
        <v>878.86776948319198</v>
      </c>
      <c r="T147" s="16" t="str">
        <f t="shared" si="2"/>
        <v>No</v>
      </c>
    </row>
    <row r="148" spans="1:20" x14ac:dyDescent="0.3">
      <c r="A148" s="17" t="s">
        <v>26</v>
      </c>
      <c r="B148" s="17" t="s">
        <v>276</v>
      </c>
      <c r="C148" s="17" t="s">
        <v>281</v>
      </c>
      <c r="D148" s="17" t="s">
        <v>25</v>
      </c>
      <c r="E148" s="17" t="s">
        <v>697</v>
      </c>
      <c r="F148" s="17" t="s">
        <v>437</v>
      </c>
      <c r="G148" s="17" t="s">
        <v>169</v>
      </c>
      <c r="H148" s="17" t="s">
        <v>245</v>
      </c>
      <c r="I148" s="18">
        <v>61000</v>
      </c>
      <c r="J148" s="18">
        <v>34801.532316334102</v>
      </c>
      <c r="K148" s="18">
        <v>19545625.714695401</v>
      </c>
      <c r="L148" s="18">
        <v>8020.0127563934102</v>
      </c>
      <c r="M148" s="18">
        <v>3218.3990745026499</v>
      </c>
      <c r="N148" s="18">
        <v>192260.829955133</v>
      </c>
      <c r="O148" s="18">
        <v>0</v>
      </c>
      <c r="P148" s="18">
        <v>0</v>
      </c>
      <c r="Q148" s="18">
        <v>779855.57478801196</v>
      </c>
      <c r="R148" s="18">
        <v>0</v>
      </c>
      <c r="S148" s="18">
        <v>0</v>
      </c>
      <c r="T148" s="16" t="str">
        <f t="shared" si="2"/>
        <v>No</v>
      </c>
    </row>
    <row r="149" spans="1:20" x14ac:dyDescent="0.3">
      <c r="A149" s="17" t="s">
        <v>26</v>
      </c>
      <c r="B149" s="17" t="s">
        <v>276</v>
      </c>
      <c r="C149" s="17" t="s">
        <v>281</v>
      </c>
      <c r="D149" s="17" t="s">
        <v>25</v>
      </c>
      <c r="E149" s="17" t="s">
        <v>697</v>
      </c>
      <c r="F149" s="17" t="s">
        <v>437</v>
      </c>
      <c r="G149" s="17" t="s">
        <v>180</v>
      </c>
      <c r="H149" s="17" t="s">
        <v>245</v>
      </c>
      <c r="I149" s="18">
        <v>38100</v>
      </c>
      <c r="J149" s="18">
        <v>21736.694774628351</v>
      </c>
      <c r="K149" s="18">
        <v>36676318.611508802</v>
      </c>
      <c r="L149" s="18">
        <v>3923.9275121245601</v>
      </c>
      <c r="M149" s="18">
        <v>1741.9091579134199</v>
      </c>
      <c r="N149" s="18">
        <v>12296.144705508899</v>
      </c>
      <c r="O149" s="18">
        <v>3011.4281128472198</v>
      </c>
      <c r="P149" s="18">
        <v>3.6885887047466703E-2</v>
      </c>
      <c r="Q149" s="18">
        <v>5591.0697497883202</v>
      </c>
      <c r="R149" s="18">
        <v>4493.8697693900504</v>
      </c>
      <c r="S149" s="18">
        <v>2172.8485457458301</v>
      </c>
      <c r="T149" s="16" t="str">
        <f t="shared" si="2"/>
        <v>No</v>
      </c>
    </row>
    <row r="150" spans="1:20" x14ac:dyDescent="0.3">
      <c r="A150" s="17" t="s">
        <v>26</v>
      </c>
      <c r="B150" s="17" t="s">
        <v>276</v>
      </c>
      <c r="C150" s="17" t="s">
        <v>281</v>
      </c>
      <c r="D150" s="17" t="s">
        <v>25</v>
      </c>
      <c r="E150" s="17" t="s">
        <v>697</v>
      </c>
      <c r="F150" s="17" t="s">
        <v>437</v>
      </c>
      <c r="G150" s="17" t="s">
        <v>170</v>
      </c>
      <c r="H150" s="17" t="s">
        <v>248</v>
      </c>
      <c r="I150" s="18">
        <v>175131</v>
      </c>
      <c r="J150" s="18">
        <v>99915.199280195229</v>
      </c>
      <c r="K150" s="18">
        <v>88376105.576913297</v>
      </c>
      <c r="L150" s="18">
        <v>7719.6333815155504</v>
      </c>
      <c r="M150" s="18">
        <v>2793.6000123174599</v>
      </c>
      <c r="N150" s="18">
        <v>166536.79202647999</v>
      </c>
      <c r="O150" s="18">
        <v>10319.3107098624</v>
      </c>
      <c r="P150" s="18">
        <v>106636.994302554</v>
      </c>
      <c r="Q150" s="18">
        <v>106235.179979864</v>
      </c>
      <c r="R150" s="18">
        <v>1278.4224874930501</v>
      </c>
      <c r="S150" s="18">
        <v>14525.374196094899</v>
      </c>
      <c r="T150" s="16" t="str">
        <f t="shared" si="2"/>
        <v>No</v>
      </c>
    </row>
    <row r="151" spans="1:20" x14ac:dyDescent="0.3">
      <c r="A151" s="17" t="s">
        <v>26</v>
      </c>
      <c r="B151" s="17" t="s">
        <v>276</v>
      </c>
      <c r="C151" s="17" t="s">
        <v>281</v>
      </c>
      <c r="D151" s="17" t="s">
        <v>25</v>
      </c>
      <c r="E151" s="17" t="s">
        <v>697</v>
      </c>
      <c r="F151" s="17" t="s">
        <v>437</v>
      </c>
      <c r="G151" s="17" t="s">
        <v>171</v>
      </c>
      <c r="H151" s="17" t="s">
        <v>245</v>
      </c>
      <c r="I151" s="18">
        <v>29134</v>
      </c>
      <c r="J151" s="18">
        <v>16621.440041050457</v>
      </c>
      <c r="K151" s="18">
        <v>25525253.602136198</v>
      </c>
      <c r="L151" s="18">
        <v>1485.4171002870601</v>
      </c>
      <c r="M151" s="18">
        <v>636.14452425044897</v>
      </c>
      <c r="N151" s="18">
        <v>70043.262316745604</v>
      </c>
      <c r="O151" s="18">
        <v>0</v>
      </c>
      <c r="P151" s="18">
        <v>29389.332025932199</v>
      </c>
      <c r="Q151" s="18">
        <v>15520.5645322787</v>
      </c>
      <c r="R151" s="18">
        <v>0</v>
      </c>
      <c r="S151" s="18">
        <v>0</v>
      </c>
      <c r="T151" s="16" t="str">
        <f t="shared" si="2"/>
        <v>No</v>
      </c>
    </row>
    <row r="152" spans="1:20" x14ac:dyDescent="0.3">
      <c r="A152" t="s">
        <v>26</v>
      </c>
      <c r="B152" t="s">
        <v>276</v>
      </c>
      <c r="C152" t="s">
        <v>281</v>
      </c>
      <c r="D152" t="s">
        <v>25</v>
      </c>
      <c r="E152" t="s">
        <v>697</v>
      </c>
      <c r="F152" t="s">
        <v>437</v>
      </c>
      <c r="G152" t="s">
        <v>175</v>
      </c>
      <c r="H152" t="s">
        <v>248</v>
      </c>
      <c r="I152" s="1">
        <v>246288</v>
      </c>
      <c r="J152" s="1">
        <v>140511.47198566055</v>
      </c>
      <c r="K152" s="1">
        <v>223547445.25016499</v>
      </c>
      <c r="L152" s="1">
        <v>6989.5650483611498</v>
      </c>
      <c r="M152" s="1">
        <v>4122.2356259258304</v>
      </c>
      <c r="N152" s="1">
        <v>86558.429412682905</v>
      </c>
      <c r="O152" s="1">
        <v>1714.77591027722</v>
      </c>
      <c r="P152" s="1">
        <v>1541.06554477641</v>
      </c>
      <c r="Q152" s="1">
        <v>29279.698124660401</v>
      </c>
      <c r="R152" s="1">
        <v>10826.839210751899</v>
      </c>
      <c r="S152" s="1">
        <v>12336.805119254601</v>
      </c>
      <c r="T152" s="22" t="str">
        <f t="shared" si="2"/>
        <v>Yes</v>
      </c>
    </row>
    <row r="153" spans="1:20" x14ac:dyDescent="0.3">
      <c r="A153" s="17" t="s">
        <v>26</v>
      </c>
      <c r="B153" s="17" t="s">
        <v>276</v>
      </c>
      <c r="C153" s="17" t="s">
        <v>281</v>
      </c>
      <c r="D153" s="17" t="s">
        <v>25</v>
      </c>
      <c r="E153" s="17" t="s">
        <v>697</v>
      </c>
      <c r="F153" s="17" t="s">
        <v>437</v>
      </c>
      <c r="G153" s="17" t="s">
        <v>173</v>
      </c>
      <c r="H153" s="17" t="s">
        <v>245</v>
      </c>
      <c r="I153" s="18">
        <v>67402</v>
      </c>
      <c r="J153" s="18">
        <v>38453.981658779536</v>
      </c>
      <c r="K153" s="18">
        <v>111197437.43453</v>
      </c>
      <c r="L153" s="18">
        <v>3564.66861927336</v>
      </c>
      <c r="M153" s="18">
        <v>1427.90350538752</v>
      </c>
      <c r="N153" s="18">
        <v>50625.563644467598</v>
      </c>
      <c r="O153" s="18">
        <v>0</v>
      </c>
      <c r="P153" s="18">
        <v>364.36865589817103</v>
      </c>
      <c r="Q153" s="18">
        <v>118087.181392443</v>
      </c>
      <c r="R153" s="18">
        <v>271.44305520289402</v>
      </c>
      <c r="S153" s="18">
        <v>21.6876678700974</v>
      </c>
      <c r="T153" s="16" t="str">
        <f t="shared" si="2"/>
        <v>No</v>
      </c>
    </row>
    <row r="154" spans="1:20" x14ac:dyDescent="0.3">
      <c r="A154" t="s">
        <v>26</v>
      </c>
      <c r="B154" t="s">
        <v>276</v>
      </c>
      <c r="C154" t="s">
        <v>281</v>
      </c>
      <c r="D154" t="s">
        <v>14</v>
      </c>
      <c r="E154" t="s">
        <v>699</v>
      </c>
      <c r="F154" t="s">
        <v>439</v>
      </c>
      <c r="G154" t="s">
        <v>189</v>
      </c>
      <c r="H154" t="s">
        <v>246</v>
      </c>
      <c r="I154" s="1">
        <v>269927</v>
      </c>
      <c r="J154" s="1">
        <v>162426.19520668389</v>
      </c>
      <c r="K154" s="1">
        <v>299426429.02845401</v>
      </c>
      <c r="L154" s="1">
        <v>184.62203137656201</v>
      </c>
      <c r="M154" s="1">
        <v>336.09589087703102</v>
      </c>
      <c r="N154" s="1">
        <v>296.14248647883602</v>
      </c>
      <c r="O154" s="1">
        <v>4561.8296681239799</v>
      </c>
      <c r="P154" s="1">
        <v>6933.72110907755</v>
      </c>
      <c r="Q154" s="1">
        <v>1615.5467381671599</v>
      </c>
      <c r="R154" s="1">
        <v>4152.9651594936704</v>
      </c>
      <c r="S154" s="1">
        <v>1558.3565560658701</v>
      </c>
      <c r="T154" s="22" t="str">
        <f t="shared" si="2"/>
        <v>Yes</v>
      </c>
    </row>
    <row r="155" spans="1:20" x14ac:dyDescent="0.3">
      <c r="A155" t="s">
        <v>26</v>
      </c>
      <c r="B155" t="s">
        <v>276</v>
      </c>
      <c r="C155" t="s">
        <v>281</v>
      </c>
      <c r="D155" t="s">
        <v>14</v>
      </c>
      <c r="E155" t="s">
        <v>700</v>
      </c>
      <c r="F155" t="s">
        <v>440</v>
      </c>
      <c r="G155" t="s">
        <v>196</v>
      </c>
      <c r="H155" t="s">
        <v>248</v>
      </c>
      <c r="I155" s="1">
        <v>347890</v>
      </c>
      <c r="J155" s="1">
        <v>209360.1070184616</v>
      </c>
      <c r="K155" s="1">
        <v>312780659.81939697</v>
      </c>
      <c r="L155" s="1">
        <v>295.103823412368</v>
      </c>
      <c r="M155" s="1">
        <v>381.08331996130698</v>
      </c>
      <c r="N155" s="1">
        <v>4581.2198303585201</v>
      </c>
      <c r="O155" s="1">
        <v>4407.0167865916201</v>
      </c>
      <c r="P155" s="1">
        <v>0</v>
      </c>
      <c r="Q155" s="1">
        <v>4872.9325947073503</v>
      </c>
      <c r="R155" s="1">
        <v>0</v>
      </c>
      <c r="S155" s="1">
        <v>23.701422811781502</v>
      </c>
      <c r="T155" s="22" t="str">
        <f t="shared" si="2"/>
        <v>Yes</v>
      </c>
    </row>
    <row r="156" spans="1:20" x14ac:dyDescent="0.3">
      <c r="A156" s="17" t="s">
        <v>26</v>
      </c>
      <c r="B156" s="17" t="s">
        <v>276</v>
      </c>
      <c r="C156" s="17" t="s">
        <v>281</v>
      </c>
      <c r="D156" s="17" t="s">
        <v>14</v>
      </c>
      <c r="E156" s="17" t="s">
        <v>700</v>
      </c>
      <c r="F156" s="17" t="s">
        <v>440</v>
      </c>
      <c r="G156" s="17" t="s">
        <v>197</v>
      </c>
      <c r="H156" s="17" t="s">
        <v>245</v>
      </c>
      <c r="I156" s="18">
        <v>3485.99999999999</v>
      </c>
      <c r="J156" s="18">
        <v>2097.8738482461554</v>
      </c>
      <c r="K156" s="18">
        <v>2444527.1305256598</v>
      </c>
      <c r="L156" s="18">
        <v>101.64304215078199</v>
      </c>
      <c r="M156" s="18">
        <v>37.627350246468303</v>
      </c>
      <c r="N156" s="18">
        <v>1379.8676821009501</v>
      </c>
      <c r="O156" s="18">
        <v>0</v>
      </c>
      <c r="P156" s="18">
        <v>0</v>
      </c>
      <c r="Q156" s="18">
        <v>751.15239637549803</v>
      </c>
      <c r="R156" s="18">
        <v>0</v>
      </c>
      <c r="S156" s="18">
        <v>2.0927290341801101</v>
      </c>
      <c r="T156" s="16" t="str">
        <f t="shared" si="2"/>
        <v>No</v>
      </c>
    </row>
    <row r="157" spans="1:20" x14ac:dyDescent="0.3">
      <c r="A157" s="17" t="s">
        <v>26</v>
      </c>
      <c r="B157" s="17" t="s">
        <v>276</v>
      </c>
      <c r="C157" s="17" t="s">
        <v>281</v>
      </c>
      <c r="D157" s="17" t="s">
        <v>14</v>
      </c>
      <c r="E157" s="17" t="s">
        <v>700</v>
      </c>
      <c r="F157" s="17" t="s">
        <v>440</v>
      </c>
      <c r="G157" s="17" t="s">
        <v>198</v>
      </c>
      <c r="H157" s="17" t="s">
        <v>248</v>
      </c>
      <c r="I157" s="18">
        <v>2477</v>
      </c>
      <c r="J157" s="18">
        <v>1490.6579237251126</v>
      </c>
      <c r="K157" s="18">
        <v>2153476.3883274999</v>
      </c>
      <c r="L157" s="18">
        <v>153.82131429669499</v>
      </c>
      <c r="M157" s="18">
        <v>101.37631258993601</v>
      </c>
      <c r="N157" s="18">
        <v>767.06795260098204</v>
      </c>
      <c r="O157" s="18">
        <v>302.94916128015899</v>
      </c>
      <c r="P157" s="18">
        <v>0</v>
      </c>
      <c r="Q157" s="18">
        <v>38.497579621349601</v>
      </c>
      <c r="R157" s="18">
        <v>0</v>
      </c>
      <c r="S157" s="18">
        <v>0.12566143206333699</v>
      </c>
      <c r="T157" s="16" t="str">
        <f t="shared" si="2"/>
        <v>No</v>
      </c>
    </row>
    <row r="158" spans="1:20" x14ac:dyDescent="0.3">
      <c r="A158" s="17" t="s">
        <v>26</v>
      </c>
      <c r="B158" s="17" t="s">
        <v>276</v>
      </c>
      <c r="C158" s="17" t="s">
        <v>282</v>
      </c>
      <c r="D158" s="17" t="s">
        <v>10</v>
      </c>
      <c r="E158" s="17" t="s">
        <v>703</v>
      </c>
      <c r="F158" s="17" t="s">
        <v>443</v>
      </c>
      <c r="G158" s="17" t="s">
        <v>189</v>
      </c>
      <c r="H158" s="17" t="s">
        <v>246</v>
      </c>
      <c r="I158" s="18">
        <v>150000</v>
      </c>
      <c r="J158" s="18">
        <v>90261.179063237782</v>
      </c>
      <c r="K158" s="18">
        <v>166393003.86500099</v>
      </c>
      <c r="L158" s="18">
        <v>102.595534001727</v>
      </c>
      <c r="M158" s="18">
        <v>186.77043656823699</v>
      </c>
      <c r="N158" s="18">
        <v>164.56809793694299</v>
      </c>
      <c r="O158" s="18">
        <v>2535.0352140341502</v>
      </c>
      <c r="P158" s="18">
        <v>3853.1090493416</v>
      </c>
      <c r="Q158" s="18">
        <v>897.76869570318695</v>
      </c>
      <c r="R158" s="18">
        <v>2307.8268343813302</v>
      </c>
      <c r="S158" s="18">
        <v>865.98777969555204</v>
      </c>
      <c r="T158" s="16" t="str">
        <f t="shared" si="2"/>
        <v>No</v>
      </c>
    </row>
    <row r="159" spans="1:20" x14ac:dyDescent="0.3">
      <c r="A159" s="17" t="s">
        <v>26</v>
      </c>
      <c r="B159" s="17" t="s">
        <v>276</v>
      </c>
      <c r="C159" s="17" t="s">
        <v>282</v>
      </c>
      <c r="D159" s="17" t="s">
        <v>10</v>
      </c>
      <c r="E159" s="17" t="s">
        <v>703</v>
      </c>
      <c r="F159" s="17" t="s">
        <v>443</v>
      </c>
      <c r="G159" s="17" t="s">
        <v>186</v>
      </c>
      <c r="H159" s="17" t="s">
        <v>248</v>
      </c>
      <c r="I159" s="18">
        <v>12000</v>
      </c>
      <c r="J159" s="18">
        <v>7220.8943250590228</v>
      </c>
      <c r="K159" s="18">
        <v>21550825.860307999</v>
      </c>
      <c r="L159" s="18">
        <v>62.325415525925102</v>
      </c>
      <c r="M159" s="18">
        <v>78.0955182314339</v>
      </c>
      <c r="N159" s="18">
        <v>40.066881211767999</v>
      </c>
      <c r="O159" s="18">
        <v>0</v>
      </c>
      <c r="P159" s="18">
        <v>311.16503446338498</v>
      </c>
      <c r="Q159" s="18">
        <v>0</v>
      </c>
      <c r="R159" s="18">
        <v>0</v>
      </c>
      <c r="S159" s="18">
        <v>109.78466526013</v>
      </c>
      <c r="T159" s="16" t="str">
        <f t="shared" si="2"/>
        <v>No</v>
      </c>
    </row>
    <row r="160" spans="1:20" x14ac:dyDescent="0.3">
      <c r="A160" t="s">
        <v>26</v>
      </c>
      <c r="B160" t="s">
        <v>276</v>
      </c>
      <c r="C160" t="s">
        <v>282</v>
      </c>
      <c r="D160" t="s">
        <v>10</v>
      </c>
      <c r="E160" t="s">
        <v>703</v>
      </c>
      <c r="F160" t="s">
        <v>443</v>
      </c>
      <c r="G160" t="s">
        <v>185</v>
      </c>
      <c r="H160" t="s">
        <v>246</v>
      </c>
      <c r="I160" s="1">
        <v>280513</v>
      </c>
      <c r="J160" s="1">
        <v>168796.22748377346</v>
      </c>
      <c r="K160" s="1">
        <v>221890749.25999099</v>
      </c>
      <c r="L160" s="1">
        <v>2923.6268022193799</v>
      </c>
      <c r="M160" s="1">
        <v>9459.5280526917704</v>
      </c>
      <c r="N160" s="1">
        <v>72806.517173652101</v>
      </c>
      <c r="O160" s="1">
        <v>0</v>
      </c>
      <c r="P160" s="1">
        <v>19420.8891567063</v>
      </c>
      <c r="Q160" s="1">
        <v>46.571475276944298</v>
      </c>
      <c r="R160" s="1">
        <v>336.99610440870299</v>
      </c>
      <c r="S160" s="1">
        <v>0.56631712921086796</v>
      </c>
      <c r="T160" s="22" t="str">
        <f t="shared" si="2"/>
        <v>Yes</v>
      </c>
    </row>
    <row r="161" spans="1:20" x14ac:dyDescent="0.3">
      <c r="A161" s="17" t="s">
        <v>26</v>
      </c>
      <c r="B161" s="17" t="s">
        <v>276</v>
      </c>
      <c r="C161" s="17" t="s">
        <v>282</v>
      </c>
      <c r="D161" s="17" t="s">
        <v>10</v>
      </c>
      <c r="E161" s="17" t="s">
        <v>703</v>
      </c>
      <c r="F161" s="17" t="s">
        <v>443</v>
      </c>
      <c r="G161" s="17" t="s">
        <v>190</v>
      </c>
      <c r="H161" s="17" t="s">
        <v>246</v>
      </c>
      <c r="I161" s="18">
        <v>3641</v>
      </c>
      <c r="J161" s="18">
        <v>2190.9396864616583</v>
      </c>
      <c r="K161" s="18">
        <v>3552487.1485403599</v>
      </c>
      <c r="L161" s="18">
        <v>10.534705816863401</v>
      </c>
      <c r="M161" s="18">
        <v>23.5767516810002</v>
      </c>
      <c r="N161" s="18">
        <v>89.254810087637495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6" t="str">
        <f t="shared" si="2"/>
        <v>No</v>
      </c>
    </row>
    <row r="162" spans="1:20" x14ac:dyDescent="0.3">
      <c r="A162" t="s">
        <v>26</v>
      </c>
      <c r="B162" t="s">
        <v>276</v>
      </c>
      <c r="C162" t="s">
        <v>282</v>
      </c>
      <c r="D162" t="s">
        <v>10</v>
      </c>
      <c r="E162" t="s">
        <v>703</v>
      </c>
      <c r="F162" t="s">
        <v>443</v>
      </c>
      <c r="G162" t="s">
        <v>191</v>
      </c>
      <c r="H162" t="s">
        <v>246</v>
      </c>
      <c r="I162" s="1">
        <v>224900</v>
      </c>
      <c r="J162" s="1">
        <v>135331.59447548116</v>
      </c>
      <c r="K162" s="1">
        <v>289696808.16129202</v>
      </c>
      <c r="L162" s="1">
        <v>1036.6692756990001</v>
      </c>
      <c r="M162" s="1">
        <v>1995.2033382470399</v>
      </c>
      <c r="N162" s="1">
        <v>7612.2035598845796</v>
      </c>
      <c r="O162" s="1">
        <v>129439.064135464</v>
      </c>
      <c r="P162" s="1">
        <v>126597.59251180501</v>
      </c>
      <c r="Q162" s="1">
        <v>3700.1277658250201</v>
      </c>
      <c r="R162" s="1">
        <v>2097.2558438220299</v>
      </c>
      <c r="S162" s="1">
        <v>0</v>
      </c>
      <c r="T162" s="22" t="str">
        <f t="shared" si="2"/>
        <v>Yes</v>
      </c>
    </row>
    <row r="163" spans="1:20" x14ac:dyDescent="0.3">
      <c r="A163" t="s">
        <v>26</v>
      </c>
      <c r="B163" t="s">
        <v>276</v>
      </c>
      <c r="C163" t="s">
        <v>282</v>
      </c>
      <c r="D163" t="s">
        <v>10</v>
      </c>
      <c r="E163" t="s">
        <v>703</v>
      </c>
      <c r="F163" t="s">
        <v>443</v>
      </c>
      <c r="G163" t="s">
        <v>188</v>
      </c>
      <c r="H163" t="s">
        <v>248</v>
      </c>
      <c r="I163" s="1">
        <v>216669</v>
      </c>
      <c r="J163" s="1">
        <v>130378.66270968443</v>
      </c>
      <c r="K163" s="1">
        <v>176690506.38785699</v>
      </c>
      <c r="L163" s="1">
        <v>17670.993985630699</v>
      </c>
      <c r="M163" s="1">
        <v>26328.821574947098</v>
      </c>
      <c r="N163" s="1">
        <v>7220.7116077908004</v>
      </c>
      <c r="O163" s="1">
        <v>20440.299108213901</v>
      </c>
      <c r="P163" s="1">
        <v>48217.145014037298</v>
      </c>
      <c r="Q163" s="1">
        <v>15434.447387481699</v>
      </c>
      <c r="R163" s="1">
        <v>15551.532456372101</v>
      </c>
      <c r="S163" s="1">
        <v>17978.1805239684</v>
      </c>
      <c r="T163" s="22" t="str">
        <f t="shared" si="2"/>
        <v>Yes</v>
      </c>
    </row>
    <row r="164" spans="1:20" x14ac:dyDescent="0.3">
      <c r="A164" t="s">
        <v>26</v>
      </c>
      <c r="B164" t="s">
        <v>276</v>
      </c>
      <c r="C164" t="s">
        <v>282</v>
      </c>
      <c r="D164" t="s">
        <v>10</v>
      </c>
      <c r="E164" t="s">
        <v>703</v>
      </c>
      <c r="F164" t="s">
        <v>443</v>
      </c>
      <c r="G164" t="s">
        <v>183</v>
      </c>
      <c r="H164" t="s">
        <v>246</v>
      </c>
      <c r="I164" s="1">
        <v>651106</v>
      </c>
      <c r="J164" s="1">
        <v>391797.30170099001</v>
      </c>
      <c r="K164" s="1">
        <v>353002258.50854599</v>
      </c>
      <c r="L164" s="1">
        <v>18444.746062228998</v>
      </c>
      <c r="M164" s="1">
        <v>18118.974380812</v>
      </c>
      <c r="N164" s="1">
        <v>4376.4225660516604</v>
      </c>
      <c r="O164" s="1">
        <v>84280.172425807206</v>
      </c>
      <c r="P164" s="1">
        <v>127597.034733056</v>
      </c>
      <c r="Q164" s="1">
        <v>239158.80296278</v>
      </c>
      <c r="R164" s="1">
        <v>696619.20492979104</v>
      </c>
      <c r="S164" s="1">
        <v>169954.371217896</v>
      </c>
      <c r="T164" s="22" t="str">
        <f t="shared" si="2"/>
        <v>Yes</v>
      </c>
    </row>
    <row r="165" spans="1:20" x14ac:dyDescent="0.3">
      <c r="A165" s="17" t="s">
        <v>26</v>
      </c>
      <c r="B165" s="17" t="s">
        <v>276</v>
      </c>
      <c r="C165" s="17" t="s">
        <v>282</v>
      </c>
      <c r="D165" s="17" t="s">
        <v>10</v>
      </c>
      <c r="E165" s="17" t="s">
        <v>703</v>
      </c>
      <c r="F165" s="17" t="s">
        <v>443</v>
      </c>
      <c r="G165" s="17" t="s">
        <v>192</v>
      </c>
      <c r="H165" s="17">
        <v>0</v>
      </c>
      <c r="I165" s="18">
        <v>64290</v>
      </c>
      <c r="J165" s="18">
        <v>38685.941346503714</v>
      </c>
      <c r="K165" s="18">
        <v>154805801.63393599</v>
      </c>
      <c r="L165" s="18">
        <v>28525.909361960999</v>
      </c>
      <c r="M165" s="18">
        <v>40649.919433367599</v>
      </c>
      <c r="N165" s="18">
        <v>2425.7963701068902</v>
      </c>
      <c r="O165" s="18">
        <v>0</v>
      </c>
      <c r="P165" s="18">
        <v>0</v>
      </c>
      <c r="Q165" s="18">
        <v>263.58874713659799</v>
      </c>
      <c r="R165" s="18">
        <v>0</v>
      </c>
      <c r="S165" s="18">
        <v>4.1559162399794998</v>
      </c>
      <c r="T165" s="16" t="str">
        <f t="shared" si="2"/>
        <v>No</v>
      </c>
    </row>
    <row r="166" spans="1:20" x14ac:dyDescent="0.3">
      <c r="A166" s="17" t="s">
        <v>26</v>
      </c>
      <c r="B166" s="17" t="s">
        <v>276</v>
      </c>
      <c r="C166" s="17" t="s">
        <v>282</v>
      </c>
      <c r="D166" s="17" t="s">
        <v>14</v>
      </c>
      <c r="E166" s="17" t="s">
        <v>701</v>
      </c>
      <c r="F166" s="17" t="s">
        <v>442</v>
      </c>
      <c r="G166" s="17" t="s">
        <v>169</v>
      </c>
      <c r="H166" s="17" t="s">
        <v>245</v>
      </c>
      <c r="I166" s="18">
        <v>6100</v>
      </c>
      <c r="J166" s="18">
        <v>3480.1532316334101</v>
      </c>
      <c r="K166" s="18">
        <v>1954562.57146955</v>
      </c>
      <c r="L166" s="18">
        <v>802.00127563934097</v>
      </c>
      <c r="M166" s="18">
        <v>321.839907450265</v>
      </c>
      <c r="N166" s="18">
        <v>19226.082995513301</v>
      </c>
      <c r="O166" s="18">
        <v>0</v>
      </c>
      <c r="P166" s="18">
        <v>0</v>
      </c>
      <c r="Q166" s="18">
        <v>77985.557478801202</v>
      </c>
      <c r="R166" s="18">
        <v>0</v>
      </c>
      <c r="S166" s="18">
        <v>0</v>
      </c>
      <c r="T166" s="16" t="str">
        <f t="shared" si="2"/>
        <v>No</v>
      </c>
    </row>
    <row r="167" spans="1:20" x14ac:dyDescent="0.3">
      <c r="A167" s="17" t="s">
        <v>26</v>
      </c>
      <c r="B167" s="17" t="s">
        <v>276</v>
      </c>
      <c r="C167" s="17" t="s">
        <v>282</v>
      </c>
      <c r="D167" s="17" t="s">
        <v>14</v>
      </c>
      <c r="E167" s="17" t="s">
        <v>701</v>
      </c>
      <c r="F167" s="17" t="s">
        <v>442</v>
      </c>
      <c r="G167" s="17" t="s">
        <v>180</v>
      </c>
      <c r="H167" s="17" t="s">
        <v>245</v>
      </c>
      <c r="I167" s="18">
        <v>114300</v>
      </c>
      <c r="J167" s="18">
        <v>65210.084323885058</v>
      </c>
      <c r="K167" s="18">
        <v>110028955.834526</v>
      </c>
      <c r="L167" s="18">
        <v>11771.782536373699</v>
      </c>
      <c r="M167" s="18">
        <v>5225.7274737402804</v>
      </c>
      <c r="N167" s="18">
        <v>36888.434116526703</v>
      </c>
      <c r="O167" s="18">
        <v>9034.2843385416709</v>
      </c>
      <c r="P167" s="18">
        <v>0.1106576611424</v>
      </c>
      <c r="Q167" s="18">
        <v>16773.2092493649</v>
      </c>
      <c r="R167" s="18">
        <v>13481.6093081701</v>
      </c>
      <c r="S167" s="18">
        <v>6518.5456372374902</v>
      </c>
      <c r="T167" s="16" t="str">
        <f t="shared" si="2"/>
        <v>No</v>
      </c>
    </row>
    <row r="168" spans="1:20" x14ac:dyDescent="0.3">
      <c r="A168" s="17" t="s">
        <v>26</v>
      </c>
      <c r="B168" s="17" t="s">
        <v>276</v>
      </c>
      <c r="C168" s="17" t="s">
        <v>282</v>
      </c>
      <c r="D168" s="17" t="s">
        <v>14</v>
      </c>
      <c r="E168" s="17" t="s">
        <v>701</v>
      </c>
      <c r="F168" s="17" t="s">
        <v>442</v>
      </c>
      <c r="G168" s="17" t="s">
        <v>170</v>
      </c>
      <c r="H168" s="17" t="s">
        <v>248</v>
      </c>
      <c r="I168" s="18">
        <v>11675</v>
      </c>
      <c r="J168" s="18">
        <v>6660.7850785770597</v>
      </c>
      <c r="K168" s="18">
        <v>5891538.5203673998</v>
      </c>
      <c r="L168" s="18">
        <v>514.624593756639</v>
      </c>
      <c r="M168" s="18">
        <v>186.233620226038</v>
      </c>
      <c r="N168" s="18">
        <v>11102.0724309754</v>
      </c>
      <c r="O168" s="18">
        <v>687.93047797159602</v>
      </c>
      <c r="P168" s="18">
        <v>7108.8893941239503</v>
      </c>
      <c r="Q168" s="18">
        <v>7082.10269035701</v>
      </c>
      <c r="R168" s="18">
        <v>85.225245910097897</v>
      </c>
      <c r="S168" s="18">
        <v>968.32510371898002</v>
      </c>
      <c r="T168" s="16" t="str">
        <f t="shared" si="2"/>
        <v>No</v>
      </c>
    </row>
    <row r="169" spans="1:20" x14ac:dyDescent="0.3">
      <c r="A169" s="17" t="s">
        <v>26</v>
      </c>
      <c r="B169" s="17" t="s">
        <v>276</v>
      </c>
      <c r="C169" s="17" t="s">
        <v>282</v>
      </c>
      <c r="D169" s="17" t="s">
        <v>14</v>
      </c>
      <c r="E169" s="17" t="s">
        <v>701</v>
      </c>
      <c r="F169" s="17" t="s">
        <v>442</v>
      </c>
      <c r="G169" s="17" t="s">
        <v>171</v>
      </c>
      <c r="H169" s="17" t="s">
        <v>245</v>
      </c>
      <c r="I169" s="18">
        <v>29134</v>
      </c>
      <c r="J169" s="18">
        <v>16621.440041050457</v>
      </c>
      <c r="K169" s="18">
        <v>25525253.602136198</v>
      </c>
      <c r="L169" s="18">
        <v>1485.4171002870601</v>
      </c>
      <c r="M169" s="18">
        <v>636.14452425044897</v>
      </c>
      <c r="N169" s="18">
        <v>70043.262316745604</v>
      </c>
      <c r="O169" s="18">
        <v>0</v>
      </c>
      <c r="P169" s="18">
        <v>29389.332025932199</v>
      </c>
      <c r="Q169" s="18">
        <v>15520.5645322787</v>
      </c>
      <c r="R169" s="18">
        <v>0</v>
      </c>
      <c r="S169" s="18">
        <v>0</v>
      </c>
      <c r="T169" s="16" t="str">
        <f t="shared" si="2"/>
        <v>No</v>
      </c>
    </row>
    <row r="170" spans="1:20" x14ac:dyDescent="0.3">
      <c r="A170" s="17" t="s">
        <v>26</v>
      </c>
      <c r="B170" s="17" t="s">
        <v>276</v>
      </c>
      <c r="C170" s="17" t="s">
        <v>282</v>
      </c>
      <c r="D170" s="17" t="s">
        <v>14</v>
      </c>
      <c r="E170" s="17" t="s">
        <v>701</v>
      </c>
      <c r="F170" s="17" t="s">
        <v>442</v>
      </c>
      <c r="G170" s="17" t="s">
        <v>175</v>
      </c>
      <c r="H170" s="17" t="s">
        <v>248</v>
      </c>
      <c r="I170" s="18">
        <v>10708</v>
      </c>
      <c r="J170" s="18">
        <v>6109.0952138246821</v>
      </c>
      <c r="K170" s="18">
        <v>9719296.2862127703</v>
      </c>
      <c r="L170" s="18">
        <v>303.88919694768401</v>
      </c>
      <c r="M170" s="18">
        <v>179.224725047155</v>
      </c>
      <c r="N170" s="18">
        <v>3763.3488523639298</v>
      </c>
      <c r="O170" s="18">
        <v>74.5542634933431</v>
      </c>
      <c r="P170" s="18">
        <v>67.001761569649602</v>
      </c>
      <c r="Q170" s="18">
        <v>1273.00967777099</v>
      </c>
      <c r="R170" s="18">
        <v>470.72449436729198</v>
      </c>
      <c r="S170" s="18">
        <v>536.374119798685</v>
      </c>
      <c r="T170" s="16" t="str">
        <f t="shared" si="2"/>
        <v>No</v>
      </c>
    </row>
    <row r="171" spans="1:20" x14ac:dyDescent="0.3">
      <c r="A171" s="17" t="s">
        <v>26</v>
      </c>
      <c r="B171" s="17" t="s">
        <v>276</v>
      </c>
      <c r="C171" s="17" t="s">
        <v>282</v>
      </c>
      <c r="D171" s="17" t="s">
        <v>14</v>
      </c>
      <c r="E171" s="17" t="s">
        <v>701</v>
      </c>
      <c r="F171" s="17" t="s">
        <v>442</v>
      </c>
      <c r="G171" s="17" t="s">
        <v>173</v>
      </c>
      <c r="H171" s="17" t="s">
        <v>245</v>
      </c>
      <c r="I171" s="18">
        <v>4493</v>
      </c>
      <c r="J171" s="18">
        <v>2563.3325360211334</v>
      </c>
      <c r="K171" s="18">
        <v>7412392.6054619197</v>
      </c>
      <c r="L171" s="18">
        <v>237.61989416330701</v>
      </c>
      <c r="M171" s="18">
        <v>95.1836807469532</v>
      </c>
      <c r="N171" s="18">
        <v>3374.6870635083901</v>
      </c>
      <c r="O171" s="18">
        <v>0</v>
      </c>
      <c r="P171" s="18">
        <v>24.288720971936801</v>
      </c>
      <c r="Q171" s="18">
        <v>7871.6611672687704</v>
      </c>
      <c r="R171" s="18">
        <v>18.094324308278701</v>
      </c>
      <c r="S171" s="18">
        <v>1.4456943672346201</v>
      </c>
      <c r="T171" s="16" t="str">
        <f t="shared" si="2"/>
        <v>No</v>
      </c>
    </row>
    <row r="172" spans="1:20" x14ac:dyDescent="0.3">
      <c r="A172" s="17" t="s">
        <v>26</v>
      </c>
      <c r="B172" s="17" t="s">
        <v>276</v>
      </c>
      <c r="C172" s="17" t="s">
        <v>282</v>
      </c>
      <c r="D172" s="17" t="s">
        <v>14</v>
      </c>
      <c r="E172" s="17" t="s">
        <v>702</v>
      </c>
      <c r="F172" s="17" t="s">
        <v>441</v>
      </c>
      <c r="G172" s="17" t="s">
        <v>169</v>
      </c>
      <c r="H172" s="17" t="s">
        <v>245</v>
      </c>
      <c r="I172" s="18">
        <v>12200</v>
      </c>
      <c r="J172" s="18">
        <v>6960.3064632668202</v>
      </c>
      <c r="K172" s="18">
        <v>3909125.1429391</v>
      </c>
      <c r="L172" s="18">
        <v>1604.0025512786799</v>
      </c>
      <c r="M172" s="18">
        <v>643.67981490053</v>
      </c>
      <c r="N172" s="18">
        <v>38452.165991026603</v>
      </c>
      <c r="O172" s="18">
        <v>0</v>
      </c>
      <c r="P172" s="18">
        <v>0</v>
      </c>
      <c r="Q172" s="18">
        <v>155971.114957602</v>
      </c>
      <c r="R172" s="18">
        <v>0</v>
      </c>
      <c r="S172" s="18">
        <v>0</v>
      </c>
      <c r="T172" s="16" t="str">
        <f t="shared" si="2"/>
        <v>No</v>
      </c>
    </row>
    <row r="173" spans="1:20" x14ac:dyDescent="0.3">
      <c r="A173" s="17" t="s">
        <v>26</v>
      </c>
      <c r="B173" s="17" t="s">
        <v>276</v>
      </c>
      <c r="C173" s="17" t="s">
        <v>282</v>
      </c>
      <c r="D173" s="17" t="s">
        <v>14</v>
      </c>
      <c r="E173" s="17" t="s">
        <v>702</v>
      </c>
      <c r="F173" s="17" t="s">
        <v>441</v>
      </c>
      <c r="G173" s="17" t="s">
        <v>180</v>
      </c>
      <c r="H173" s="17" t="s">
        <v>245</v>
      </c>
      <c r="I173" s="18">
        <v>76200</v>
      </c>
      <c r="J173" s="18">
        <v>43473.389549256703</v>
      </c>
      <c r="K173" s="18">
        <v>73352637.223017693</v>
      </c>
      <c r="L173" s="18">
        <v>7847.8550242491301</v>
      </c>
      <c r="M173" s="18">
        <v>3483.8183158268498</v>
      </c>
      <c r="N173" s="18">
        <v>24592.289411017799</v>
      </c>
      <c r="O173" s="18">
        <v>6022.8562256944497</v>
      </c>
      <c r="P173" s="18">
        <v>7.3771774094933407E-2</v>
      </c>
      <c r="Q173" s="18">
        <v>11182.1394995766</v>
      </c>
      <c r="R173" s="18">
        <v>8987.7395387801007</v>
      </c>
      <c r="S173" s="18">
        <v>4345.6970914916601</v>
      </c>
      <c r="T173" s="16" t="str">
        <f t="shared" si="2"/>
        <v>No</v>
      </c>
    </row>
    <row r="174" spans="1:20" x14ac:dyDescent="0.3">
      <c r="A174" s="17" t="s">
        <v>26</v>
      </c>
      <c r="B174" s="17" t="s">
        <v>276</v>
      </c>
      <c r="C174" s="17" t="s">
        <v>282</v>
      </c>
      <c r="D174" s="17" t="s">
        <v>14</v>
      </c>
      <c r="E174" s="17" t="s">
        <v>702</v>
      </c>
      <c r="F174" s="17" t="s">
        <v>441</v>
      </c>
      <c r="G174" s="17" t="s">
        <v>170</v>
      </c>
      <c r="H174" s="17" t="s">
        <v>248</v>
      </c>
      <c r="I174" s="18">
        <v>23351</v>
      </c>
      <c r="J174" s="18">
        <v>13322.14067407734</v>
      </c>
      <c r="K174" s="18">
        <v>11783581.6693018</v>
      </c>
      <c r="L174" s="18">
        <v>1029.2932667076</v>
      </c>
      <c r="M174" s="18">
        <v>372.48319193989101</v>
      </c>
      <c r="N174" s="18">
        <v>22205.095788925701</v>
      </c>
      <c r="O174" s="18">
        <v>1375.9198793246001</v>
      </c>
      <c r="P174" s="18">
        <v>14218.387686697</v>
      </c>
      <c r="Q174" s="18">
        <v>14164.8119847988</v>
      </c>
      <c r="R174" s="18">
        <v>170.457791627126</v>
      </c>
      <c r="S174" s="18">
        <v>1936.73314748967</v>
      </c>
      <c r="T174" s="16" t="str">
        <f t="shared" si="2"/>
        <v>No</v>
      </c>
    </row>
    <row r="175" spans="1:20" x14ac:dyDescent="0.3">
      <c r="A175" s="17" t="s">
        <v>26</v>
      </c>
      <c r="B175" s="17" t="s">
        <v>276</v>
      </c>
      <c r="C175" s="17" t="s">
        <v>282</v>
      </c>
      <c r="D175" s="17" t="s">
        <v>14</v>
      </c>
      <c r="E175" s="17" t="s">
        <v>702</v>
      </c>
      <c r="F175" s="17" t="s">
        <v>441</v>
      </c>
      <c r="G175" s="17" t="s">
        <v>171</v>
      </c>
      <c r="H175" s="17" t="s">
        <v>245</v>
      </c>
      <c r="I175" s="18">
        <v>29134</v>
      </c>
      <c r="J175" s="18">
        <v>16621.440041050457</v>
      </c>
      <c r="K175" s="18">
        <v>25525253.602136198</v>
      </c>
      <c r="L175" s="18">
        <v>1485.4171002870601</v>
      </c>
      <c r="M175" s="18">
        <v>636.14452425044897</v>
      </c>
      <c r="N175" s="18">
        <v>70043.262316745604</v>
      </c>
      <c r="O175" s="18">
        <v>0</v>
      </c>
      <c r="P175" s="18">
        <v>29389.332025932199</v>
      </c>
      <c r="Q175" s="18">
        <v>15520.5645322787</v>
      </c>
      <c r="R175" s="18">
        <v>0</v>
      </c>
      <c r="S175" s="18">
        <v>0</v>
      </c>
      <c r="T175" s="16" t="str">
        <f t="shared" si="2"/>
        <v>No</v>
      </c>
    </row>
    <row r="176" spans="1:20" x14ac:dyDescent="0.3">
      <c r="A176" s="17" t="s">
        <v>26</v>
      </c>
      <c r="B176" s="17" t="s">
        <v>276</v>
      </c>
      <c r="C176" s="17" t="s">
        <v>282</v>
      </c>
      <c r="D176" s="17" t="s">
        <v>14</v>
      </c>
      <c r="E176" s="17" t="s">
        <v>702</v>
      </c>
      <c r="F176" s="17" t="s">
        <v>441</v>
      </c>
      <c r="G176" s="17" t="s">
        <v>173</v>
      </c>
      <c r="H176" s="17" t="s">
        <v>245</v>
      </c>
      <c r="I176" s="18">
        <v>4493</v>
      </c>
      <c r="J176" s="18">
        <v>2563.3325360211334</v>
      </c>
      <c r="K176" s="18">
        <v>7412392.6054619197</v>
      </c>
      <c r="L176" s="18">
        <v>237.61989416330701</v>
      </c>
      <c r="M176" s="18">
        <v>95.1836807469532</v>
      </c>
      <c r="N176" s="18">
        <v>3374.6870635083901</v>
      </c>
      <c r="O176" s="18">
        <v>0</v>
      </c>
      <c r="P176" s="18">
        <v>24.288720971936801</v>
      </c>
      <c r="Q176" s="18">
        <v>7871.6611672687704</v>
      </c>
      <c r="R176" s="18">
        <v>18.094324308278701</v>
      </c>
      <c r="S176" s="18">
        <v>1.4456943672346201</v>
      </c>
      <c r="T176" s="16" t="str">
        <f t="shared" si="2"/>
        <v>No</v>
      </c>
    </row>
    <row r="177" spans="1:20" x14ac:dyDescent="0.3">
      <c r="A177" s="17" t="s">
        <v>26</v>
      </c>
      <c r="B177" s="17" t="s">
        <v>27</v>
      </c>
      <c r="C177" s="17" t="s">
        <v>36</v>
      </c>
      <c r="D177" s="17" t="s">
        <v>10</v>
      </c>
      <c r="E177" s="17" t="s">
        <v>35</v>
      </c>
      <c r="F177" s="17" t="s">
        <v>34</v>
      </c>
      <c r="G177" s="17" t="s">
        <v>185</v>
      </c>
      <c r="H177" s="17" t="s">
        <v>246</v>
      </c>
      <c r="I177" s="18">
        <v>59506</v>
      </c>
      <c r="J177" s="18">
        <v>128311.51812898582</v>
      </c>
      <c r="K177" s="18">
        <v>123508411.80376001</v>
      </c>
      <c r="L177" s="18">
        <v>134.58478751643</v>
      </c>
      <c r="M177" s="18">
        <v>623.406734741023</v>
      </c>
      <c r="N177" s="18">
        <v>942.57645250736095</v>
      </c>
      <c r="O177" s="18">
        <v>2126.5155114439499</v>
      </c>
      <c r="P177" s="18">
        <v>3223.6587541762501</v>
      </c>
      <c r="Q177" s="18">
        <v>3638.69805041376</v>
      </c>
      <c r="R177" s="18">
        <v>1503.5843045377901</v>
      </c>
      <c r="S177" s="18">
        <v>196.64524056156301</v>
      </c>
      <c r="T177" s="16" t="str">
        <f t="shared" si="2"/>
        <v>No</v>
      </c>
    </row>
    <row r="178" spans="1:20" x14ac:dyDescent="0.3">
      <c r="A178" s="17" t="s">
        <v>26</v>
      </c>
      <c r="B178" s="17" t="s">
        <v>27</v>
      </c>
      <c r="C178" s="17" t="s">
        <v>36</v>
      </c>
      <c r="D178" s="17" t="s">
        <v>10</v>
      </c>
      <c r="E178" s="17" t="s">
        <v>35</v>
      </c>
      <c r="F178" s="17" t="s">
        <v>34</v>
      </c>
      <c r="G178" s="17" t="s">
        <v>187</v>
      </c>
      <c r="H178" s="17" t="s">
        <v>246</v>
      </c>
      <c r="I178" s="18">
        <v>4712</v>
      </c>
      <c r="J178" s="18">
        <v>10160.385060729694</v>
      </c>
      <c r="K178" s="18">
        <v>27413158.863464601</v>
      </c>
      <c r="L178" s="18">
        <v>109.663344069704</v>
      </c>
      <c r="M178" s="18">
        <v>103.568892576748</v>
      </c>
      <c r="N178" s="18">
        <v>202.59084570063101</v>
      </c>
      <c r="O178" s="18">
        <v>1355.5271536878899</v>
      </c>
      <c r="P178" s="18">
        <v>1323.0352360802499</v>
      </c>
      <c r="Q178" s="18">
        <v>202.13815553087801</v>
      </c>
      <c r="R178" s="18">
        <v>2034.44048518363</v>
      </c>
      <c r="S178" s="18">
        <v>32.232460742090097</v>
      </c>
      <c r="T178" s="16" t="str">
        <f t="shared" si="2"/>
        <v>No</v>
      </c>
    </row>
    <row r="179" spans="1:20" x14ac:dyDescent="0.3">
      <c r="A179" s="17" t="s">
        <v>26</v>
      </c>
      <c r="B179" s="17" t="s">
        <v>27</v>
      </c>
      <c r="C179" s="17" t="s">
        <v>36</v>
      </c>
      <c r="D179" s="17" t="s">
        <v>10</v>
      </c>
      <c r="E179" s="17" t="s">
        <v>35</v>
      </c>
      <c r="F179" s="17" t="s">
        <v>34</v>
      </c>
      <c r="G179" s="17" t="s">
        <v>203</v>
      </c>
      <c r="H179" s="17" t="s">
        <v>246</v>
      </c>
      <c r="I179" s="18">
        <v>6638</v>
      </c>
      <c r="J179" s="18">
        <v>14313.37776594306</v>
      </c>
      <c r="K179" s="18">
        <v>48978847.653934799</v>
      </c>
      <c r="L179" s="18">
        <v>12.319678484813799</v>
      </c>
      <c r="M179" s="18">
        <v>161.30324078677401</v>
      </c>
      <c r="N179" s="18">
        <v>1220.6713945864101</v>
      </c>
      <c r="O179" s="18">
        <v>411.22577681617599</v>
      </c>
      <c r="P179" s="18">
        <v>476.10624031966103</v>
      </c>
      <c r="Q179" s="18">
        <v>3058.5042711533702</v>
      </c>
      <c r="R179" s="18">
        <v>1597.6442923928601</v>
      </c>
      <c r="S179" s="18">
        <v>0.585874520498746</v>
      </c>
      <c r="T179" s="16" t="str">
        <f t="shared" si="2"/>
        <v>No</v>
      </c>
    </row>
    <row r="180" spans="1:20" x14ac:dyDescent="0.3">
      <c r="A180" s="17" t="s">
        <v>26</v>
      </c>
      <c r="B180" s="17" t="s">
        <v>27</v>
      </c>
      <c r="C180" s="17" t="s">
        <v>36</v>
      </c>
      <c r="D180" s="17" t="s">
        <v>10</v>
      </c>
      <c r="E180" s="17" t="s">
        <v>35</v>
      </c>
      <c r="F180" s="17" t="s">
        <v>34</v>
      </c>
      <c r="G180" s="17" t="s">
        <v>188</v>
      </c>
      <c r="H180" s="17" t="s">
        <v>248</v>
      </c>
      <c r="I180" s="18">
        <v>5668</v>
      </c>
      <c r="J180" s="18">
        <v>12221.787462694376</v>
      </c>
      <c r="K180" s="18">
        <v>30646717.7163729</v>
      </c>
      <c r="L180" s="18">
        <v>1691.5975142858799</v>
      </c>
      <c r="M180" s="18">
        <v>810.10240458045303</v>
      </c>
      <c r="N180" s="18">
        <v>4846.4433077354797</v>
      </c>
      <c r="O180" s="18">
        <v>351.13403178579102</v>
      </c>
      <c r="P180" s="18">
        <v>6810.0559136300999</v>
      </c>
      <c r="Q180" s="18">
        <v>7153.52447173154</v>
      </c>
      <c r="R180" s="18">
        <v>2419.6852304377198</v>
      </c>
      <c r="S180" s="18">
        <v>6.9756863182769404</v>
      </c>
      <c r="T180" s="16" t="str">
        <f t="shared" si="2"/>
        <v>No</v>
      </c>
    </row>
    <row r="181" spans="1:20" x14ac:dyDescent="0.3">
      <c r="A181" s="17" t="s">
        <v>26</v>
      </c>
      <c r="B181" s="17" t="s">
        <v>27</v>
      </c>
      <c r="C181" s="17" t="s">
        <v>36</v>
      </c>
      <c r="D181" s="17" t="s">
        <v>10</v>
      </c>
      <c r="E181" s="17" t="s">
        <v>35</v>
      </c>
      <c r="F181" s="17" t="s">
        <v>34</v>
      </c>
      <c r="G181" s="17" t="s">
        <v>204</v>
      </c>
      <c r="H181" s="17" t="s">
        <v>246</v>
      </c>
      <c r="I181" s="18">
        <v>9400</v>
      </c>
      <c r="J181" s="18">
        <v>20269.019433543956</v>
      </c>
      <c r="K181" s="18">
        <v>13257053.8642742</v>
      </c>
      <c r="L181" s="18">
        <v>38.6326549502052</v>
      </c>
      <c r="M181" s="18">
        <v>65.3953898351905</v>
      </c>
      <c r="N181" s="18">
        <v>93.141265830074403</v>
      </c>
      <c r="O181" s="18">
        <v>1.9289908074280802E-2</v>
      </c>
      <c r="P181" s="18">
        <v>1258.5842541412301</v>
      </c>
      <c r="Q181" s="18">
        <v>838.31081245035898</v>
      </c>
      <c r="R181" s="18">
        <v>1.42384317307486</v>
      </c>
      <c r="S181" s="18">
        <v>4.9318428403668103E-4</v>
      </c>
      <c r="T181" s="16" t="str">
        <f t="shared" si="2"/>
        <v>No</v>
      </c>
    </row>
    <row r="182" spans="1:20" x14ac:dyDescent="0.3">
      <c r="A182" s="17" t="s">
        <v>26</v>
      </c>
      <c r="B182" s="17" t="s">
        <v>27</v>
      </c>
      <c r="C182" s="17" t="s">
        <v>36</v>
      </c>
      <c r="D182" s="17" t="s">
        <v>10</v>
      </c>
      <c r="E182" s="17" t="s">
        <v>35</v>
      </c>
      <c r="F182" s="17" t="s">
        <v>34</v>
      </c>
      <c r="G182" s="17" t="s">
        <v>184</v>
      </c>
      <c r="H182" s="17" t="s">
        <v>246</v>
      </c>
      <c r="I182" s="18">
        <v>5202</v>
      </c>
      <c r="J182" s="18">
        <v>11216.961605669749</v>
      </c>
      <c r="K182" s="18">
        <v>13119026.9063344</v>
      </c>
      <c r="L182" s="18">
        <v>65.988696060624704</v>
      </c>
      <c r="M182" s="18">
        <v>77.129895676571394</v>
      </c>
      <c r="N182" s="18">
        <v>49.635020034706201</v>
      </c>
      <c r="O182" s="18">
        <v>15.0881568896326</v>
      </c>
      <c r="P182" s="18">
        <v>325.77357583002799</v>
      </c>
      <c r="Q182" s="18">
        <v>139.86196604384401</v>
      </c>
      <c r="R182" s="18">
        <v>35.521588420080697</v>
      </c>
      <c r="S182" s="18">
        <v>93.411810089180705</v>
      </c>
      <c r="T182" s="16" t="str">
        <f t="shared" si="2"/>
        <v>No</v>
      </c>
    </row>
    <row r="183" spans="1:20" x14ac:dyDescent="0.3">
      <c r="A183" s="17" t="s">
        <v>26</v>
      </c>
      <c r="B183" s="17" t="s">
        <v>27</v>
      </c>
      <c r="C183" s="17" t="s">
        <v>36</v>
      </c>
      <c r="D183" s="17" t="s">
        <v>10</v>
      </c>
      <c r="E183" s="17" t="s">
        <v>35</v>
      </c>
      <c r="F183" s="17" t="s">
        <v>34</v>
      </c>
      <c r="G183" s="17" t="s">
        <v>192</v>
      </c>
      <c r="H183" s="17">
        <v>0</v>
      </c>
      <c r="I183" s="18">
        <v>1688</v>
      </c>
      <c r="J183" s="18">
        <v>3639.7983833853395</v>
      </c>
      <c r="K183" s="18">
        <v>20969160.730497699</v>
      </c>
      <c r="L183" s="18">
        <v>3319.8566591374401</v>
      </c>
      <c r="M183" s="18">
        <v>2843.5741743639101</v>
      </c>
      <c r="N183" s="18">
        <v>2764.2218031350499</v>
      </c>
      <c r="O183" s="18">
        <v>4.1464951639799201</v>
      </c>
      <c r="P183" s="18">
        <v>51.603473178355898</v>
      </c>
      <c r="Q183" s="18">
        <v>73.953039628163395</v>
      </c>
      <c r="R183" s="18">
        <v>196.27843568769501</v>
      </c>
      <c r="S183" s="18">
        <v>9.4559800368623605</v>
      </c>
      <c r="T183" s="16" t="str">
        <f t="shared" si="2"/>
        <v>No</v>
      </c>
    </row>
    <row r="184" spans="1:20" x14ac:dyDescent="0.3">
      <c r="A184" s="17" t="s">
        <v>26</v>
      </c>
      <c r="B184" s="17" t="s">
        <v>27</v>
      </c>
      <c r="C184" s="17" t="s">
        <v>77</v>
      </c>
      <c r="D184" s="17" t="s">
        <v>10</v>
      </c>
      <c r="E184" s="17" t="s">
        <v>76</v>
      </c>
      <c r="F184" s="17" t="s">
        <v>75</v>
      </c>
      <c r="G184" s="17" t="s">
        <v>187</v>
      </c>
      <c r="H184" s="17" t="s">
        <v>246</v>
      </c>
      <c r="I184" s="18">
        <v>1000</v>
      </c>
      <c r="J184" s="18">
        <v>2156.2786631429735</v>
      </c>
      <c r="K184" s="18">
        <v>5817733.2053193301</v>
      </c>
      <c r="L184" s="18">
        <v>23.273205447730199</v>
      </c>
      <c r="M184" s="18">
        <v>21.979815911873601</v>
      </c>
      <c r="N184" s="18">
        <v>42.9946616512376</v>
      </c>
      <c r="O184" s="18">
        <v>287.67554195413697</v>
      </c>
      <c r="P184" s="18">
        <v>280.77997370124302</v>
      </c>
      <c r="Q184" s="18">
        <v>42.898589883463103</v>
      </c>
      <c r="R184" s="18">
        <v>431.75731858735799</v>
      </c>
      <c r="S184" s="18">
        <v>6.8405052508680297</v>
      </c>
      <c r="T184" s="16" t="str">
        <f t="shared" si="2"/>
        <v>No</v>
      </c>
    </row>
    <row r="185" spans="1:20" x14ac:dyDescent="0.3">
      <c r="A185" t="s">
        <v>26</v>
      </c>
      <c r="B185" t="s">
        <v>27</v>
      </c>
      <c r="C185" t="s">
        <v>31</v>
      </c>
      <c r="D185" t="s">
        <v>30</v>
      </c>
      <c r="E185" t="s">
        <v>33</v>
      </c>
      <c r="F185" t="s">
        <v>32</v>
      </c>
      <c r="G185" t="s">
        <v>172</v>
      </c>
      <c r="H185" t="s">
        <v>245</v>
      </c>
      <c r="I185" s="1">
        <v>299196</v>
      </c>
      <c r="J185" s="1">
        <v>1009646.0834831183</v>
      </c>
      <c r="K185" s="1">
        <v>1402675859.24301</v>
      </c>
      <c r="L185" s="1">
        <v>18725.948582542602</v>
      </c>
      <c r="M185" s="1">
        <v>13733.8703066773</v>
      </c>
      <c r="N185" s="1">
        <v>465634.68680083298</v>
      </c>
      <c r="O185" s="1">
        <v>39401.535323770702</v>
      </c>
      <c r="P185" s="1">
        <v>23363.991746485499</v>
      </c>
      <c r="Q185" s="1">
        <v>213021.19376414601</v>
      </c>
      <c r="R185" s="1">
        <v>6621.4721212775603</v>
      </c>
      <c r="S185" s="1">
        <v>2485.2626437813301</v>
      </c>
      <c r="T185" s="22" t="str">
        <f t="shared" si="2"/>
        <v>Yes</v>
      </c>
    </row>
    <row r="186" spans="1:20" x14ac:dyDescent="0.3">
      <c r="A186" s="17" t="s">
        <v>26</v>
      </c>
      <c r="B186" s="17" t="s">
        <v>27</v>
      </c>
      <c r="C186" s="17" t="s">
        <v>31</v>
      </c>
      <c r="D186" s="17" t="s">
        <v>30</v>
      </c>
      <c r="E186" s="17" t="s">
        <v>29</v>
      </c>
      <c r="F186" s="17" t="s">
        <v>28</v>
      </c>
      <c r="G186" s="17" t="s">
        <v>213</v>
      </c>
      <c r="H186" s="17" t="s">
        <v>248</v>
      </c>
      <c r="I186" s="18">
        <v>19445</v>
      </c>
      <c r="J186" s="18">
        <v>20675.034697651226</v>
      </c>
      <c r="K186" s="18">
        <v>73299600.318466097</v>
      </c>
      <c r="L186" s="18">
        <v>2226.3773962148398</v>
      </c>
      <c r="M186" s="18">
        <v>1014.44310361806</v>
      </c>
      <c r="N186" s="18">
        <v>14998.864952510499</v>
      </c>
      <c r="O186" s="18">
        <v>0</v>
      </c>
      <c r="P186" s="18">
        <v>221.875254207278</v>
      </c>
      <c r="Q186" s="18">
        <v>9335.9053455759295</v>
      </c>
      <c r="R186" s="18">
        <v>25797.885684438999</v>
      </c>
      <c r="S186" s="18">
        <v>17.7144478505469</v>
      </c>
      <c r="T186" s="16" t="str">
        <f t="shared" si="2"/>
        <v>No</v>
      </c>
    </row>
    <row r="187" spans="1:20" x14ac:dyDescent="0.3">
      <c r="A187" s="17" t="s">
        <v>26</v>
      </c>
      <c r="B187" s="17" t="s">
        <v>27</v>
      </c>
      <c r="C187" s="17" t="s">
        <v>31</v>
      </c>
      <c r="D187" s="17" t="s">
        <v>30</v>
      </c>
      <c r="E187" s="17" t="s">
        <v>29</v>
      </c>
      <c r="F187" s="17" t="s">
        <v>28</v>
      </c>
      <c r="G187" s="17" t="s">
        <v>177</v>
      </c>
      <c r="H187" s="17" t="s">
        <v>248</v>
      </c>
      <c r="I187" s="18">
        <v>50963</v>
      </c>
      <c r="J187" s="18">
        <v>54186.772604597551</v>
      </c>
      <c r="K187" s="18">
        <v>227921147.905433</v>
      </c>
      <c r="L187" s="18">
        <v>1921.74518750884</v>
      </c>
      <c r="M187" s="18">
        <v>2412.5730956141801</v>
      </c>
      <c r="N187" s="18">
        <v>13146.9067137039</v>
      </c>
      <c r="O187" s="18">
        <v>0</v>
      </c>
      <c r="P187" s="18">
        <v>0</v>
      </c>
      <c r="Q187" s="18">
        <v>53205.074419578603</v>
      </c>
      <c r="R187" s="18">
        <v>18160.482153946501</v>
      </c>
      <c r="S187" s="18">
        <v>38.616891825179103</v>
      </c>
      <c r="T187" s="16" t="str">
        <f t="shared" si="2"/>
        <v>No</v>
      </c>
    </row>
    <row r="188" spans="1:20" x14ac:dyDescent="0.3">
      <c r="A188" s="17" t="s">
        <v>26</v>
      </c>
      <c r="B188" s="17" t="s">
        <v>27</v>
      </c>
      <c r="C188" s="17" t="s">
        <v>31</v>
      </c>
      <c r="D188" s="17" t="s">
        <v>30</v>
      </c>
      <c r="E188" s="17" t="s">
        <v>29</v>
      </c>
      <c r="F188" s="17" t="s">
        <v>28</v>
      </c>
      <c r="G188" s="17" t="s">
        <v>178</v>
      </c>
      <c r="H188" s="17" t="s">
        <v>248</v>
      </c>
      <c r="I188" s="18">
        <v>20187</v>
      </c>
      <c r="J188" s="18">
        <v>21463.971480662651</v>
      </c>
      <c r="K188" s="18">
        <v>27836280.488570798</v>
      </c>
      <c r="L188" s="18">
        <v>1420.80796131291</v>
      </c>
      <c r="M188" s="18">
        <v>953.98675206098301</v>
      </c>
      <c r="N188" s="18">
        <v>4760.0683807527803</v>
      </c>
      <c r="O188" s="18">
        <v>0</v>
      </c>
      <c r="P188" s="18">
        <v>0</v>
      </c>
      <c r="Q188" s="18">
        <v>13425.420974414001</v>
      </c>
      <c r="R188" s="18">
        <v>3131.56099446999</v>
      </c>
      <c r="S188" s="18">
        <v>0</v>
      </c>
      <c r="T188" s="16" t="str">
        <f t="shared" si="2"/>
        <v>No</v>
      </c>
    </row>
    <row r="189" spans="1:20" x14ac:dyDescent="0.3">
      <c r="A189" s="17" t="s">
        <v>26</v>
      </c>
      <c r="B189" s="17" t="s">
        <v>27</v>
      </c>
      <c r="C189" s="17" t="s">
        <v>31</v>
      </c>
      <c r="D189" s="17" t="s">
        <v>30</v>
      </c>
      <c r="E189" s="17" t="s">
        <v>29</v>
      </c>
      <c r="F189" s="17" t="s">
        <v>28</v>
      </c>
      <c r="G189" s="17" t="s">
        <v>214</v>
      </c>
      <c r="H189" s="17" t="s">
        <v>245</v>
      </c>
      <c r="I189" s="18">
        <v>1949.99999999999</v>
      </c>
      <c r="J189" s="18">
        <v>2073.3513839248999</v>
      </c>
      <c r="K189" s="18">
        <v>7981331.8629964599</v>
      </c>
      <c r="L189" s="18">
        <v>673.28200040963702</v>
      </c>
      <c r="M189" s="18">
        <v>500.03168236556297</v>
      </c>
      <c r="N189" s="18">
        <v>1482.55581333091</v>
      </c>
      <c r="O189" s="18">
        <v>0</v>
      </c>
      <c r="P189" s="18">
        <v>0</v>
      </c>
      <c r="Q189" s="18">
        <v>111.149779756794</v>
      </c>
      <c r="R189" s="18">
        <v>0</v>
      </c>
      <c r="S189" s="18">
        <v>0</v>
      </c>
      <c r="T189" s="16" t="str">
        <f t="shared" si="2"/>
        <v>No</v>
      </c>
    </row>
    <row r="190" spans="1:20" x14ac:dyDescent="0.3">
      <c r="A190" t="s">
        <v>26</v>
      </c>
      <c r="B190" t="s">
        <v>27</v>
      </c>
      <c r="C190" t="s">
        <v>31</v>
      </c>
      <c r="D190" t="s">
        <v>30</v>
      </c>
      <c r="E190" t="s">
        <v>29</v>
      </c>
      <c r="F190" t="s">
        <v>28</v>
      </c>
      <c r="G190" t="s">
        <v>179</v>
      </c>
      <c r="H190" t="s">
        <v>248</v>
      </c>
      <c r="I190" s="1">
        <v>435880</v>
      </c>
      <c r="J190" s="1">
        <v>463452.51344881539</v>
      </c>
      <c r="K190" s="1">
        <v>397371375.56787997</v>
      </c>
      <c r="L190" s="1">
        <v>72841.723317618802</v>
      </c>
      <c r="M190" s="1">
        <v>21645.790635166199</v>
      </c>
      <c r="N190" s="1">
        <v>395897.505525883</v>
      </c>
      <c r="O190" s="1">
        <v>26245.5777993263</v>
      </c>
      <c r="P190" s="1">
        <v>1475.7132729408199</v>
      </c>
      <c r="Q190" s="1">
        <v>755008.69865148095</v>
      </c>
      <c r="R190" s="1">
        <v>65274.819294732297</v>
      </c>
      <c r="S190" s="1">
        <v>1499.6560530782999</v>
      </c>
      <c r="T190" s="22" t="str">
        <f t="shared" si="2"/>
        <v>Yes</v>
      </c>
    </row>
    <row r="191" spans="1:20" x14ac:dyDescent="0.3">
      <c r="A191" s="17" t="s">
        <v>26</v>
      </c>
      <c r="B191" s="17" t="s">
        <v>27</v>
      </c>
      <c r="C191" s="17" t="s">
        <v>31</v>
      </c>
      <c r="D191" s="17" t="s">
        <v>30</v>
      </c>
      <c r="E191" s="17" t="s">
        <v>29</v>
      </c>
      <c r="F191" s="17" t="s">
        <v>28</v>
      </c>
      <c r="G191" s="17" t="s">
        <v>215</v>
      </c>
      <c r="H191" s="17" t="s">
        <v>245</v>
      </c>
      <c r="I191" s="18">
        <v>7785</v>
      </c>
      <c r="J191" s="18">
        <v>8277.4566789002201</v>
      </c>
      <c r="K191" s="18">
        <v>57228291.687049299</v>
      </c>
      <c r="L191" s="18">
        <v>1974.208053841</v>
      </c>
      <c r="M191" s="18">
        <v>381.578124658739</v>
      </c>
      <c r="N191" s="18">
        <v>2286.5163882731999</v>
      </c>
      <c r="O191" s="18">
        <v>0</v>
      </c>
      <c r="P191" s="18">
        <v>0</v>
      </c>
      <c r="Q191" s="18">
        <v>512.10768295221601</v>
      </c>
      <c r="R191" s="18">
        <v>0</v>
      </c>
      <c r="S191" s="18">
        <v>0</v>
      </c>
      <c r="T191" s="16" t="str">
        <f t="shared" si="2"/>
        <v>No</v>
      </c>
    </row>
    <row r="192" spans="1:20" x14ac:dyDescent="0.3">
      <c r="A192" t="s">
        <v>26</v>
      </c>
      <c r="B192" t="s">
        <v>27</v>
      </c>
      <c r="C192" t="s">
        <v>39</v>
      </c>
      <c r="D192" t="s">
        <v>30</v>
      </c>
      <c r="E192" t="s">
        <v>38</v>
      </c>
      <c r="F192" t="s">
        <v>37</v>
      </c>
      <c r="G192" t="s">
        <v>172</v>
      </c>
      <c r="H192" t="s">
        <v>245</v>
      </c>
      <c r="I192" s="1">
        <v>897586</v>
      </c>
      <c r="J192" s="1">
        <v>3028931.5013879808</v>
      </c>
      <c r="K192" s="1">
        <v>4208018201.4281602</v>
      </c>
      <c r="L192" s="1">
        <v>56177.720572501399</v>
      </c>
      <c r="M192" s="1">
        <v>41201.519114858602</v>
      </c>
      <c r="N192" s="1">
        <v>1396900.9478295499</v>
      </c>
      <c r="O192" s="1">
        <v>118204.34258854399</v>
      </c>
      <c r="P192" s="1">
        <v>70091.819060953101</v>
      </c>
      <c r="Q192" s="1">
        <v>639062.15733494097</v>
      </c>
      <c r="R192" s="1">
        <v>19864.3721020636</v>
      </c>
      <c r="S192" s="1">
        <v>7455.7713184036902</v>
      </c>
      <c r="T192" s="22" t="str">
        <f t="shared" si="2"/>
        <v>Yes</v>
      </c>
    </row>
    <row r="193" spans="1:20" x14ac:dyDescent="0.3">
      <c r="A193" t="s">
        <v>26</v>
      </c>
      <c r="B193" t="s">
        <v>27</v>
      </c>
      <c r="C193" t="s">
        <v>39</v>
      </c>
      <c r="D193" t="s">
        <v>30</v>
      </c>
      <c r="E193" t="s">
        <v>41</v>
      </c>
      <c r="F193" t="s">
        <v>40</v>
      </c>
      <c r="G193" t="s">
        <v>175</v>
      </c>
      <c r="H193" t="s">
        <v>248</v>
      </c>
      <c r="I193" s="1">
        <v>297053</v>
      </c>
      <c r="J193" s="1">
        <v>202358.4760674662</v>
      </c>
      <c r="K193" s="1">
        <v>372761689.09597999</v>
      </c>
      <c r="L193" s="1">
        <v>21444.6109466823</v>
      </c>
      <c r="M193" s="1">
        <v>11687.3938114708</v>
      </c>
      <c r="N193" s="1">
        <v>223565.61545809201</v>
      </c>
      <c r="O193" s="1">
        <v>7504.4890773232</v>
      </c>
      <c r="P193" s="1">
        <v>31805.3422222181</v>
      </c>
      <c r="Q193" s="1">
        <v>120805.363967685</v>
      </c>
      <c r="R193" s="1">
        <v>60938.757464906397</v>
      </c>
      <c r="S193" s="1">
        <v>11532.417163296999</v>
      </c>
      <c r="T193" s="22" t="str">
        <f t="shared" si="2"/>
        <v>Yes</v>
      </c>
    </row>
    <row r="194" spans="1:20" x14ac:dyDescent="0.3">
      <c r="A194" t="s">
        <v>26</v>
      </c>
      <c r="B194" t="s">
        <v>27</v>
      </c>
      <c r="C194" t="s">
        <v>39</v>
      </c>
      <c r="D194" t="s">
        <v>30</v>
      </c>
      <c r="E194" t="s">
        <v>41</v>
      </c>
      <c r="F194" t="s">
        <v>40</v>
      </c>
      <c r="G194" t="s">
        <v>173</v>
      </c>
      <c r="H194" t="s">
        <v>245</v>
      </c>
      <c r="I194" s="1">
        <v>281402</v>
      </c>
      <c r="J194" s="1">
        <v>191696.7001926832</v>
      </c>
      <c r="K194" s="1">
        <v>174689042.865641</v>
      </c>
      <c r="L194" s="1">
        <v>26572.659599536</v>
      </c>
      <c r="M194" s="1">
        <v>10198.579789948401</v>
      </c>
      <c r="N194" s="1">
        <v>426758.87956065702</v>
      </c>
      <c r="O194" s="1">
        <v>0</v>
      </c>
      <c r="P194" s="1">
        <v>88635.097397485704</v>
      </c>
      <c r="Q194" s="1">
        <v>780863.06747381599</v>
      </c>
      <c r="R194" s="1">
        <v>25887.123631003102</v>
      </c>
      <c r="S194" s="1">
        <v>6472.0976321215803</v>
      </c>
      <c r="T194" s="22" t="str">
        <f t="shared" si="2"/>
        <v>Yes</v>
      </c>
    </row>
    <row r="195" spans="1:20" x14ac:dyDescent="0.3">
      <c r="A195" t="s">
        <v>26</v>
      </c>
      <c r="B195" t="s">
        <v>27</v>
      </c>
      <c r="C195" t="s">
        <v>39</v>
      </c>
      <c r="D195" t="s">
        <v>30</v>
      </c>
      <c r="E195" t="s">
        <v>43</v>
      </c>
      <c r="F195" t="s">
        <v>42</v>
      </c>
      <c r="G195" t="s">
        <v>197</v>
      </c>
      <c r="H195" t="s">
        <v>245</v>
      </c>
      <c r="I195" s="1">
        <v>177617</v>
      </c>
      <c r="J195" s="1">
        <v>585696.38130333438</v>
      </c>
      <c r="K195" s="1">
        <v>1490656416.9610701</v>
      </c>
      <c r="L195" s="1">
        <v>7998.0572611898397</v>
      </c>
      <c r="M195" s="1">
        <v>5229.6833086552397</v>
      </c>
      <c r="N195" s="1">
        <v>323860.09299431898</v>
      </c>
      <c r="O195" s="1">
        <v>19974.866326826799</v>
      </c>
      <c r="P195" s="1">
        <v>0</v>
      </c>
      <c r="Q195" s="1">
        <v>123559.927709757</v>
      </c>
      <c r="R195" s="1">
        <v>127821.567468233</v>
      </c>
      <c r="S195" s="1">
        <v>45262.382338690499</v>
      </c>
      <c r="T195" s="22" t="str">
        <f t="shared" si="2"/>
        <v>Yes</v>
      </c>
    </row>
    <row r="196" spans="1:20" x14ac:dyDescent="0.3">
      <c r="A196" t="s">
        <v>26</v>
      </c>
      <c r="B196" t="s">
        <v>27</v>
      </c>
      <c r="C196" t="s">
        <v>39</v>
      </c>
      <c r="D196" t="s">
        <v>30</v>
      </c>
      <c r="E196" t="s">
        <v>43</v>
      </c>
      <c r="F196" t="s">
        <v>42</v>
      </c>
      <c r="G196" t="s">
        <v>200</v>
      </c>
      <c r="H196" t="s">
        <v>245</v>
      </c>
      <c r="I196" s="1">
        <v>120128</v>
      </c>
      <c r="J196" s="1">
        <v>396125.00432507566</v>
      </c>
      <c r="K196" s="1">
        <v>313670027.66734898</v>
      </c>
      <c r="L196" s="1">
        <v>12940.4428949457</v>
      </c>
      <c r="M196" s="1">
        <v>13670.155049344399</v>
      </c>
      <c r="N196" s="1">
        <v>138337.000163005</v>
      </c>
      <c r="O196" s="1">
        <v>6501.86003658755</v>
      </c>
      <c r="P196" s="1">
        <v>0</v>
      </c>
      <c r="Q196" s="1">
        <v>49656.284693113601</v>
      </c>
      <c r="R196" s="1">
        <v>112748.326268562</v>
      </c>
      <c r="S196" s="1">
        <v>5715.5394968826404</v>
      </c>
      <c r="T196" s="22" t="str">
        <f t="shared" si="2"/>
        <v>Yes</v>
      </c>
    </row>
    <row r="197" spans="1:20" x14ac:dyDescent="0.3">
      <c r="A197" s="17" t="s">
        <v>26</v>
      </c>
      <c r="B197" s="17" t="s">
        <v>27</v>
      </c>
      <c r="C197" s="17" t="s">
        <v>39</v>
      </c>
      <c r="D197" s="17" t="s">
        <v>30</v>
      </c>
      <c r="E197" s="17" t="s">
        <v>43</v>
      </c>
      <c r="F197" s="17" t="s">
        <v>42</v>
      </c>
      <c r="G197" s="17" t="s">
        <v>198</v>
      </c>
      <c r="H197" s="17" t="s">
        <v>248</v>
      </c>
      <c r="I197" s="18">
        <v>15080</v>
      </c>
      <c r="J197" s="18">
        <v>49726.667098612656</v>
      </c>
      <c r="K197" s="18">
        <v>107675922.825215</v>
      </c>
      <c r="L197" s="18">
        <v>1862.7585093263301</v>
      </c>
      <c r="M197" s="18">
        <v>1501.5282144755299</v>
      </c>
      <c r="N197" s="18">
        <v>12750.2986354237</v>
      </c>
      <c r="O197" s="18">
        <v>5181.06330710974</v>
      </c>
      <c r="P197" s="18">
        <v>0</v>
      </c>
      <c r="Q197" s="18">
        <v>4811.7989743852404</v>
      </c>
      <c r="R197" s="18">
        <v>2407.6297335471399</v>
      </c>
      <c r="S197" s="18">
        <v>638.38200102136602</v>
      </c>
      <c r="T197" s="16" t="str">
        <f t="shared" si="2"/>
        <v>No</v>
      </c>
    </row>
    <row r="198" spans="1:20" x14ac:dyDescent="0.3">
      <c r="A198" t="s">
        <v>26</v>
      </c>
      <c r="B198" t="s">
        <v>27</v>
      </c>
      <c r="C198" t="s">
        <v>39</v>
      </c>
      <c r="D198" t="s">
        <v>30</v>
      </c>
      <c r="E198" t="s">
        <v>45</v>
      </c>
      <c r="F198" t="s">
        <v>44</v>
      </c>
      <c r="G198" t="s">
        <v>205</v>
      </c>
      <c r="H198" t="s">
        <v>246</v>
      </c>
      <c r="I198" s="1">
        <v>480394</v>
      </c>
      <c r="J198" s="1">
        <v>1243881.7765708892</v>
      </c>
      <c r="K198" s="1">
        <v>2823974672.3043599</v>
      </c>
      <c r="L198" s="1">
        <v>19743.1043839134</v>
      </c>
      <c r="M198" s="1">
        <v>12669.401213249001</v>
      </c>
      <c r="N198" s="1">
        <v>44288.725529671203</v>
      </c>
      <c r="O198" s="1">
        <v>1105.88422244251</v>
      </c>
      <c r="P198" s="1">
        <v>501115.19772030902</v>
      </c>
      <c r="Q198" s="1">
        <v>224661.845372115</v>
      </c>
      <c r="R198" s="1">
        <v>2381.3347161673</v>
      </c>
      <c r="S198" s="1">
        <v>210.56675661738399</v>
      </c>
      <c r="T198" s="22" t="str">
        <f t="shared" si="2"/>
        <v>Yes</v>
      </c>
    </row>
    <row r="199" spans="1:20" x14ac:dyDescent="0.3">
      <c r="A199" s="17" t="s">
        <v>26</v>
      </c>
      <c r="B199" s="17" t="s">
        <v>27</v>
      </c>
      <c r="C199" s="17" t="s">
        <v>39</v>
      </c>
      <c r="D199" s="17" t="s">
        <v>30</v>
      </c>
      <c r="E199" s="17" t="s">
        <v>45</v>
      </c>
      <c r="F199" s="17" t="s">
        <v>44</v>
      </c>
      <c r="G199" s="17" t="s">
        <v>206</v>
      </c>
      <c r="H199" s="17" t="s">
        <v>248</v>
      </c>
      <c r="I199" s="18">
        <v>14898</v>
      </c>
      <c r="J199" s="18">
        <v>153517.92867598889</v>
      </c>
      <c r="K199" s="18">
        <v>213278589.43593901</v>
      </c>
      <c r="L199" s="18">
        <v>4241.2542554504098</v>
      </c>
      <c r="M199" s="18">
        <v>1206.8406618624599</v>
      </c>
      <c r="N199" s="18">
        <v>1544.4017539143099</v>
      </c>
      <c r="O199" s="18">
        <v>28.463639240864801</v>
      </c>
      <c r="P199" s="18">
        <v>0</v>
      </c>
      <c r="Q199" s="18">
        <v>1660.5332363299301</v>
      </c>
      <c r="R199" s="18">
        <v>13.811576380396</v>
      </c>
      <c r="S199" s="18">
        <v>471.770973936286</v>
      </c>
      <c r="T199" s="16" t="str">
        <f t="shared" si="2"/>
        <v>No</v>
      </c>
    </row>
    <row r="200" spans="1:20" x14ac:dyDescent="0.3">
      <c r="A200" t="s">
        <v>26</v>
      </c>
      <c r="B200" t="s">
        <v>27</v>
      </c>
      <c r="C200" t="s">
        <v>39</v>
      </c>
      <c r="D200" t="s">
        <v>30</v>
      </c>
      <c r="E200" t="s">
        <v>45</v>
      </c>
      <c r="F200" t="s">
        <v>44</v>
      </c>
      <c r="G200" t="s">
        <v>207</v>
      </c>
      <c r="H200" t="s">
        <v>248</v>
      </c>
      <c r="I200" s="1">
        <v>166830</v>
      </c>
      <c r="J200" s="1">
        <v>431972.08288471849</v>
      </c>
      <c r="K200" s="1">
        <v>370266060.93045801</v>
      </c>
      <c r="L200" s="1">
        <v>5041.09175456517</v>
      </c>
      <c r="M200" s="1">
        <v>6981.8818156162897</v>
      </c>
      <c r="N200" s="1">
        <v>39396.817601443399</v>
      </c>
      <c r="O200" s="1">
        <v>25954.1389767646</v>
      </c>
      <c r="P200" s="1">
        <v>420586.31234638602</v>
      </c>
      <c r="Q200" s="1">
        <v>90263.531545100006</v>
      </c>
      <c r="R200" s="1">
        <v>4144.1501699444698</v>
      </c>
      <c r="S200" s="1">
        <v>88.668320336321599</v>
      </c>
      <c r="T200" s="22" t="str">
        <f t="shared" ref="T200:T263" si="3">IF(I200&gt;199999,"Yes",IF(J200&gt;199999,"Yes","No"))</f>
        <v>Yes</v>
      </c>
    </row>
    <row r="201" spans="1:20" x14ac:dyDescent="0.3">
      <c r="A201" s="17" t="s">
        <v>26</v>
      </c>
      <c r="B201" s="17" t="s">
        <v>27</v>
      </c>
      <c r="C201" s="17" t="s">
        <v>39</v>
      </c>
      <c r="D201" s="17" t="s">
        <v>30</v>
      </c>
      <c r="E201" s="17" t="s">
        <v>45</v>
      </c>
      <c r="F201" s="17" t="s">
        <v>44</v>
      </c>
      <c r="G201" s="17" t="s">
        <v>208</v>
      </c>
      <c r="H201" s="17" t="s">
        <v>248</v>
      </c>
      <c r="I201" s="18">
        <v>4474</v>
      </c>
      <c r="J201" s="18">
        <v>11584.505777295633</v>
      </c>
      <c r="K201" s="18">
        <v>13929505.2023509</v>
      </c>
      <c r="L201" s="18">
        <v>1093.5671489377901</v>
      </c>
      <c r="M201" s="18">
        <v>228.41145903643999</v>
      </c>
      <c r="N201" s="18">
        <v>2318.8542253772998</v>
      </c>
      <c r="O201" s="18">
        <v>696.03079651168798</v>
      </c>
      <c r="P201" s="18">
        <v>8154.0021967115499</v>
      </c>
      <c r="Q201" s="18">
        <v>937.83413880460205</v>
      </c>
      <c r="R201" s="18">
        <v>29.951204684586401</v>
      </c>
      <c r="S201" s="18">
        <v>3.1267371584566699</v>
      </c>
      <c r="T201" s="16" t="str">
        <f t="shared" si="3"/>
        <v>No</v>
      </c>
    </row>
    <row r="202" spans="1:20" x14ac:dyDescent="0.3">
      <c r="A202" t="s">
        <v>26</v>
      </c>
      <c r="B202" t="s">
        <v>27</v>
      </c>
      <c r="C202" t="s">
        <v>48</v>
      </c>
      <c r="D202" t="s">
        <v>10</v>
      </c>
      <c r="E202" t="s">
        <v>47</v>
      </c>
      <c r="F202" t="s">
        <v>46</v>
      </c>
      <c r="G202" t="s">
        <v>185</v>
      </c>
      <c r="H202" t="s">
        <v>246</v>
      </c>
      <c r="I202" s="1">
        <v>714072</v>
      </c>
      <c r="J202" s="1">
        <v>1539738.2175478297</v>
      </c>
      <c r="K202" s="1">
        <v>1482100941.6451199</v>
      </c>
      <c r="L202" s="1">
        <v>1615.0174501971601</v>
      </c>
      <c r="M202" s="1">
        <v>7480.8808168922797</v>
      </c>
      <c r="N202" s="1">
        <v>11310.917430088301</v>
      </c>
      <c r="O202" s="1">
        <v>25518.186137327401</v>
      </c>
      <c r="P202" s="1">
        <v>38683.905050114998</v>
      </c>
      <c r="Q202" s="1">
        <v>43664.376604965197</v>
      </c>
      <c r="R202" s="1">
        <v>18043.011654453501</v>
      </c>
      <c r="S202" s="1">
        <v>2359.7428867387498</v>
      </c>
      <c r="T202" s="22" t="str">
        <f t="shared" si="3"/>
        <v>Yes</v>
      </c>
    </row>
    <row r="203" spans="1:20" x14ac:dyDescent="0.3">
      <c r="A203" s="17" t="s">
        <v>26</v>
      </c>
      <c r="B203" s="17" t="s">
        <v>27</v>
      </c>
      <c r="C203" s="17" t="s">
        <v>48</v>
      </c>
      <c r="D203" s="17" t="s">
        <v>10</v>
      </c>
      <c r="E203" s="17" t="s">
        <v>47</v>
      </c>
      <c r="F203" s="17" t="s">
        <v>46</v>
      </c>
      <c r="G203" s="17" t="s">
        <v>187</v>
      </c>
      <c r="H203" s="17" t="s">
        <v>246</v>
      </c>
      <c r="I203" s="18">
        <v>56548</v>
      </c>
      <c r="J203" s="18">
        <v>121933.24584340889</v>
      </c>
      <c r="K203" s="18">
        <v>328981177.294397</v>
      </c>
      <c r="L203" s="18">
        <v>1316.0532216582401</v>
      </c>
      <c r="M203" s="18">
        <v>1242.9146301846299</v>
      </c>
      <c r="N203" s="18">
        <v>2431.2621270541799</v>
      </c>
      <c r="O203" s="18">
        <v>16267.4765464225</v>
      </c>
      <c r="P203" s="18">
        <v>15877.545952857899</v>
      </c>
      <c r="Q203" s="18">
        <v>2425.82946073007</v>
      </c>
      <c r="R203" s="18">
        <v>24415.012851477899</v>
      </c>
      <c r="S203" s="18">
        <v>386.81689092608502</v>
      </c>
      <c r="T203" s="16" t="str">
        <f t="shared" si="3"/>
        <v>No</v>
      </c>
    </row>
    <row r="204" spans="1:20" x14ac:dyDescent="0.3">
      <c r="A204" s="17" t="s">
        <v>26</v>
      </c>
      <c r="B204" s="17" t="s">
        <v>27</v>
      </c>
      <c r="C204" s="17" t="s">
        <v>48</v>
      </c>
      <c r="D204" s="17" t="s">
        <v>10</v>
      </c>
      <c r="E204" s="17" t="s">
        <v>47</v>
      </c>
      <c r="F204" s="17" t="s">
        <v>46</v>
      </c>
      <c r="G204" s="17" t="s">
        <v>203</v>
      </c>
      <c r="H204" s="17" t="s">
        <v>246</v>
      </c>
      <c r="I204" s="18">
        <v>79666</v>
      </c>
      <c r="J204" s="18">
        <v>171782.09597794816</v>
      </c>
      <c r="K204" s="18">
        <v>587819957.39656103</v>
      </c>
      <c r="L204" s="18">
        <v>147.854701140581</v>
      </c>
      <c r="M204" s="18">
        <v>1935.8818892014399</v>
      </c>
      <c r="N204" s="18">
        <v>14649.895649460799</v>
      </c>
      <c r="O204" s="18">
        <v>4935.3288243201996</v>
      </c>
      <c r="P204" s="18">
        <v>5713.9921273435002</v>
      </c>
      <c r="Q204" s="18">
        <v>36706.658822793703</v>
      </c>
      <c r="R204" s="18">
        <v>19174.138324460699</v>
      </c>
      <c r="S204" s="18">
        <v>7.0313768529757601</v>
      </c>
      <c r="T204" s="16" t="str">
        <f t="shared" si="3"/>
        <v>No</v>
      </c>
    </row>
    <row r="205" spans="1:20" x14ac:dyDescent="0.3">
      <c r="A205" s="17" t="s">
        <v>26</v>
      </c>
      <c r="B205" s="17" t="s">
        <v>27</v>
      </c>
      <c r="C205" s="17" t="s">
        <v>48</v>
      </c>
      <c r="D205" s="17" t="s">
        <v>10</v>
      </c>
      <c r="E205" s="17" t="s">
        <v>47</v>
      </c>
      <c r="F205" s="17" t="s">
        <v>46</v>
      </c>
      <c r="G205" s="17" t="s">
        <v>188</v>
      </c>
      <c r="H205" s="17" t="s">
        <v>248</v>
      </c>
      <c r="I205" s="18">
        <v>68025</v>
      </c>
      <c r="J205" s="18">
        <v>146680.85606030081</v>
      </c>
      <c r="K205" s="18">
        <v>367809275.34514302</v>
      </c>
      <c r="L205" s="18">
        <v>20301.856194300799</v>
      </c>
      <c r="M205" s="18">
        <v>9722.5151855302192</v>
      </c>
      <c r="N205" s="18">
        <v>58165.015174436499</v>
      </c>
      <c r="O205" s="18">
        <v>4214.1659337029796</v>
      </c>
      <c r="P205" s="18">
        <v>81731.484390382495</v>
      </c>
      <c r="Q205" s="18">
        <v>85853.652468161294</v>
      </c>
      <c r="R205" s="18">
        <v>29040.064890706799</v>
      </c>
      <c r="S205" s="18">
        <v>83.719312244317095</v>
      </c>
      <c r="T205" s="16" t="str">
        <f t="shared" si="3"/>
        <v>No</v>
      </c>
    </row>
    <row r="206" spans="1:20" x14ac:dyDescent="0.3">
      <c r="A206" t="s">
        <v>26</v>
      </c>
      <c r="B206" t="s">
        <v>27</v>
      </c>
      <c r="C206" t="s">
        <v>48</v>
      </c>
      <c r="D206" t="s">
        <v>10</v>
      </c>
      <c r="E206" t="s">
        <v>47</v>
      </c>
      <c r="F206" t="s">
        <v>46</v>
      </c>
      <c r="G206" t="s">
        <v>204</v>
      </c>
      <c r="H206" t="s">
        <v>246</v>
      </c>
      <c r="I206" s="1">
        <v>112800</v>
      </c>
      <c r="J206" s="1">
        <v>243228.23320252742</v>
      </c>
      <c r="K206" s="1">
        <v>159084646.37129101</v>
      </c>
      <c r="L206" s="1">
        <v>463.59185940246198</v>
      </c>
      <c r="M206" s="1">
        <v>784.74467802228605</v>
      </c>
      <c r="N206" s="1">
        <v>1117.69518996089</v>
      </c>
      <c r="O206" s="1">
        <v>0.23147889689137</v>
      </c>
      <c r="P206" s="1">
        <v>15103.0110496947</v>
      </c>
      <c r="Q206" s="1">
        <v>10059.7297494043</v>
      </c>
      <c r="R206" s="1">
        <v>17.086118076898298</v>
      </c>
      <c r="S206" s="1">
        <v>5.9182114084401702E-3</v>
      </c>
      <c r="T206" s="22" t="str">
        <f t="shared" si="3"/>
        <v>Yes</v>
      </c>
    </row>
    <row r="207" spans="1:20" x14ac:dyDescent="0.3">
      <c r="A207" s="17" t="s">
        <v>26</v>
      </c>
      <c r="B207" s="17" t="s">
        <v>27</v>
      </c>
      <c r="C207" s="17" t="s">
        <v>48</v>
      </c>
      <c r="D207" s="17" t="s">
        <v>10</v>
      </c>
      <c r="E207" s="17" t="s">
        <v>47</v>
      </c>
      <c r="F207" s="17" t="s">
        <v>46</v>
      </c>
      <c r="G207" s="17" t="s">
        <v>184</v>
      </c>
      <c r="H207" s="17" t="s">
        <v>246</v>
      </c>
      <c r="I207" s="18">
        <v>62424</v>
      </c>
      <c r="J207" s="18">
        <v>134603.53926803701</v>
      </c>
      <c r="K207" s="18">
        <v>157428322.87601301</v>
      </c>
      <c r="L207" s="18">
        <v>791.86435272749702</v>
      </c>
      <c r="M207" s="18">
        <v>925.55874811885599</v>
      </c>
      <c r="N207" s="18">
        <v>595.62024041647499</v>
      </c>
      <c r="O207" s="18">
        <v>181.057882675592</v>
      </c>
      <c r="P207" s="18">
        <v>3909.28290996034</v>
      </c>
      <c r="Q207" s="18">
        <v>1678.3435925261199</v>
      </c>
      <c r="R207" s="18">
        <v>426.25906104096902</v>
      </c>
      <c r="S207" s="18">
        <v>1120.9417210701599</v>
      </c>
      <c r="T207" s="16" t="str">
        <f t="shared" si="3"/>
        <v>No</v>
      </c>
    </row>
    <row r="208" spans="1:20" x14ac:dyDescent="0.3">
      <c r="A208" s="17" t="s">
        <v>26</v>
      </c>
      <c r="B208" s="17" t="s">
        <v>27</v>
      </c>
      <c r="C208" s="17" t="s">
        <v>48</v>
      </c>
      <c r="D208" s="17" t="s">
        <v>10</v>
      </c>
      <c r="E208" s="17" t="s">
        <v>47</v>
      </c>
      <c r="F208" s="17" t="s">
        <v>46</v>
      </c>
      <c r="G208" s="17" t="s">
        <v>192</v>
      </c>
      <c r="H208" s="17">
        <v>0</v>
      </c>
      <c r="I208" s="18">
        <v>20256</v>
      </c>
      <c r="J208" s="18">
        <v>43677.580600624082</v>
      </c>
      <c r="K208" s="18">
        <v>251629928.76597199</v>
      </c>
      <c r="L208" s="18">
        <v>39838.279909649304</v>
      </c>
      <c r="M208" s="18">
        <v>34122.890092366899</v>
      </c>
      <c r="N208" s="18">
        <v>33170.6616376206</v>
      </c>
      <c r="O208" s="18">
        <v>49.757941967759002</v>
      </c>
      <c r="P208" s="18">
        <v>619.24167814027101</v>
      </c>
      <c r="Q208" s="18">
        <v>887.43647553796097</v>
      </c>
      <c r="R208" s="18">
        <v>2355.34122825234</v>
      </c>
      <c r="S208" s="18">
        <v>113.471760442348</v>
      </c>
      <c r="T208" s="16" t="str">
        <f t="shared" si="3"/>
        <v>No</v>
      </c>
    </row>
    <row r="209" spans="1:20" x14ac:dyDescent="0.3">
      <c r="A209" t="s">
        <v>26</v>
      </c>
      <c r="B209" t="s">
        <v>27</v>
      </c>
      <c r="C209" t="s">
        <v>62</v>
      </c>
      <c r="D209" t="s">
        <v>10</v>
      </c>
      <c r="E209" t="s">
        <v>61</v>
      </c>
      <c r="F209" t="s">
        <v>60</v>
      </c>
      <c r="G209" t="s">
        <v>185</v>
      </c>
      <c r="H209" t="s">
        <v>246</v>
      </c>
      <c r="I209" s="1">
        <v>416542</v>
      </c>
      <c r="J209" s="1">
        <v>898180.62690290052</v>
      </c>
      <c r="K209" s="1">
        <v>864558882.62632501</v>
      </c>
      <c r="L209" s="1">
        <v>942.09351261501502</v>
      </c>
      <c r="M209" s="1">
        <v>4363.8471431871603</v>
      </c>
      <c r="N209" s="1">
        <v>6598.0351675515203</v>
      </c>
      <c r="O209" s="1">
        <v>14885.608580107601</v>
      </c>
      <c r="P209" s="1">
        <v>22565.611279233701</v>
      </c>
      <c r="Q209" s="1">
        <v>25470.886352896301</v>
      </c>
      <c r="R209" s="1">
        <v>10525.0901317645</v>
      </c>
      <c r="S209" s="1">
        <v>1376.51668393094</v>
      </c>
      <c r="T209" s="22" t="str">
        <f t="shared" si="3"/>
        <v>Yes</v>
      </c>
    </row>
    <row r="210" spans="1:20" x14ac:dyDescent="0.3">
      <c r="A210" s="17" t="s">
        <v>26</v>
      </c>
      <c r="B210" s="17" t="s">
        <v>27</v>
      </c>
      <c r="C210" s="17" t="s">
        <v>62</v>
      </c>
      <c r="D210" s="17" t="s">
        <v>10</v>
      </c>
      <c r="E210" s="17" t="s">
        <v>61</v>
      </c>
      <c r="F210" s="17" t="s">
        <v>60</v>
      </c>
      <c r="G210" s="17" t="s">
        <v>187</v>
      </c>
      <c r="H210" s="17" t="s">
        <v>246</v>
      </c>
      <c r="I210" s="18">
        <v>32986</v>
      </c>
      <c r="J210" s="18">
        <v>71127.007982434137</v>
      </c>
      <c r="K210" s="18">
        <v>191903747.510663</v>
      </c>
      <c r="L210" s="18">
        <v>767.689954898829</v>
      </c>
      <c r="M210" s="18">
        <v>725.026207669065</v>
      </c>
      <c r="N210" s="18">
        <v>1418.2219092277201</v>
      </c>
      <c r="O210" s="18">
        <v>9489.2654268991701</v>
      </c>
      <c r="P210" s="18">
        <v>9261.8082125092096</v>
      </c>
      <c r="Q210" s="18">
        <v>1415.0528858959101</v>
      </c>
      <c r="R210" s="18">
        <v>14241.946910922499</v>
      </c>
      <c r="S210" s="18">
        <v>225.64090620513201</v>
      </c>
      <c r="T210" s="16" t="str">
        <f t="shared" si="3"/>
        <v>No</v>
      </c>
    </row>
    <row r="211" spans="1:20" x14ac:dyDescent="0.3">
      <c r="A211" s="17" t="s">
        <v>26</v>
      </c>
      <c r="B211" s="17" t="s">
        <v>27</v>
      </c>
      <c r="C211" s="17" t="s">
        <v>62</v>
      </c>
      <c r="D211" s="17" t="s">
        <v>10</v>
      </c>
      <c r="E211" s="17" t="s">
        <v>61</v>
      </c>
      <c r="F211" s="17" t="s">
        <v>60</v>
      </c>
      <c r="G211" s="17" t="s">
        <v>203</v>
      </c>
      <c r="H211" s="17" t="s">
        <v>246</v>
      </c>
      <c r="I211" s="18">
        <v>46472</v>
      </c>
      <c r="J211" s="18">
        <v>100206.58203358029</v>
      </c>
      <c r="K211" s="18">
        <v>342896204.90714902</v>
      </c>
      <c r="L211" s="18">
        <v>86.248884987386106</v>
      </c>
      <c r="M211" s="18">
        <v>1129.2684853635101</v>
      </c>
      <c r="N211" s="18">
        <v>8545.8031107592105</v>
      </c>
      <c r="O211" s="18">
        <v>2878.9521392288798</v>
      </c>
      <c r="P211" s="18">
        <v>3333.17402834216</v>
      </c>
      <c r="Q211" s="18">
        <v>21412.294439445501</v>
      </c>
      <c r="R211" s="18">
        <v>11184.954136197801</v>
      </c>
      <c r="S211" s="18">
        <v>4.1016512076857001</v>
      </c>
      <c r="T211" s="16" t="str">
        <f t="shared" si="3"/>
        <v>No</v>
      </c>
    </row>
    <row r="212" spans="1:20" x14ac:dyDescent="0.3">
      <c r="A212" s="17" t="s">
        <v>26</v>
      </c>
      <c r="B212" s="17" t="s">
        <v>27</v>
      </c>
      <c r="C212" s="17" t="s">
        <v>62</v>
      </c>
      <c r="D212" s="17" t="s">
        <v>10</v>
      </c>
      <c r="E212" s="17" t="s">
        <v>61</v>
      </c>
      <c r="F212" s="17" t="s">
        <v>60</v>
      </c>
      <c r="G212" s="17" t="s">
        <v>188</v>
      </c>
      <c r="H212" s="17" t="s">
        <v>248</v>
      </c>
      <c r="I212" s="18">
        <v>39681</v>
      </c>
      <c r="J212" s="18">
        <v>85563.293632176355</v>
      </c>
      <c r="K212" s="18">
        <v>214554058.87498099</v>
      </c>
      <c r="L212" s="18">
        <v>11842.674834929099</v>
      </c>
      <c r="M212" s="18">
        <v>5671.4314601547203</v>
      </c>
      <c r="N212" s="18">
        <v>33929.378421709902</v>
      </c>
      <c r="O212" s="18">
        <v>2458.2479737635799</v>
      </c>
      <c r="P212" s="18">
        <v>47676.398854755796</v>
      </c>
      <c r="Q212" s="18">
        <v>50080.981750666797</v>
      </c>
      <c r="R212" s="18">
        <v>16939.9311272052</v>
      </c>
      <c r="S212" s="18">
        <v>48.835957797379599</v>
      </c>
      <c r="T212" s="16" t="str">
        <f t="shared" si="3"/>
        <v>No</v>
      </c>
    </row>
    <row r="213" spans="1:20" x14ac:dyDescent="0.3">
      <c r="A213" s="17" t="s">
        <v>26</v>
      </c>
      <c r="B213" s="17" t="s">
        <v>27</v>
      </c>
      <c r="C213" s="17" t="s">
        <v>62</v>
      </c>
      <c r="D213" s="17" t="s">
        <v>10</v>
      </c>
      <c r="E213" s="17" t="s">
        <v>61</v>
      </c>
      <c r="F213" s="17" t="s">
        <v>60</v>
      </c>
      <c r="G213" s="17" t="s">
        <v>204</v>
      </c>
      <c r="H213" s="17" t="s">
        <v>246</v>
      </c>
      <c r="I213" s="18">
        <v>65799.999999999898</v>
      </c>
      <c r="J213" s="18">
        <v>141883.13603480745</v>
      </c>
      <c r="K213" s="18">
        <v>92799377.049919993</v>
      </c>
      <c r="L213" s="18">
        <v>270.42858465143598</v>
      </c>
      <c r="M213" s="18">
        <v>457.767728846333</v>
      </c>
      <c r="N213" s="18">
        <v>651.98886081052001</v>
      </c>
      <c r="O213" s="18">
        <v>0.135029356519966</v>
      </c>
      <c r="P213" s="18">
        <v>8810.0897789886203</v>
      </c>
      <c r="Q213" s="18">
        <v>5868.1756871525104</v>
      </c>
      <c r="R213" s="18">
        <v>9.9669022115240207</v>
      </c>
      <c r="S213" s="18">
        <v>3.4522899882567602E-3</v>
      </c>
      <c r="T213" s="16" t="str">
        <f t="shared" si="3"/>
        <v>No</v>
      </c>
    </row>
    <row r="214" spans="1:20" x14ac:dyDescent="0.3">
      <c r="A214" s="17" t="s">
        <v>26</v>
      </c>
      <c r="B214" s="17" t="s">
        <v>27</v>
      </c>
      <c r="C214" s="17" t="s">
        <v>62</v>
      </c>
      <c r="D214" s="17" t="s">
        <v>10</v>
      </c>
      <c r="E214" s="17" t="s">
        <v>61</v>
      </c>
      <c r="F214" s="17" t="s">
        <v>60</v>
      </c>
      <c r="G214" s="17" t="s">
        <v>184</v>
      </c>
      <c r="H214" s="17" t="s">
        <v>246</v>
      </c>
      <c r="I214" s="18">
        <v>36414</v>
      </c>
      <c r="J214" s="18">
        <v>78518.731239688248</v>
      </c>
      <c r="K214" s="18">
        <v>91833188.344340906</v>
      </c>
      <c r="L214" s="18">
        <v>461.92087242437299</v>
      </c>
      <c r="M214" s="18">
        <v>539.90926973599903</v>
      </c>
      <c r="N214" s="18">
        <v>347.44514024294301</v>
      </c>
      <c r="O214" s="18">
        <v>105.617098227428</v>
      </c>
      <c r="P214" s="18">
        <v>2280.4150308101998</v>
      </c>
      <c r="Q214" s="18">
        <v>979.03376230690799</v>
      </c>
      <c r="R214" s="18">
        <v>248.651118940565</v>
      </c>
      <c r="S214" s="18">
        <v>653.88267062426496</v>
      </c>
      <c r="T214" s="16" t="str">
        <f t="shared" si="3"/>
        <v>No</v>
      </c>
    </row>
    <row r="215" spans="1:20" x14ac:dyDescent="0.3">
      <c r="A215" s="17" t="s">
        <v>26</v>
      </c>
      <c r="B215" s="17" t="s">
        <v>27</v>
      </c>
      <c r="C215" s="17" t="s">
        <v>62</v>
      </c>
      <c r="D215" s="17" t="s">
        <v>10</v>
      </c>
      <c r="E215" s="17" t="s">
        <v>61</v>
      </c>
      <c r="F215" s="17" t="s">
        <v>60</v>
      </c>
      <c r="G215" s="17" t="s">
        <v>192</v>
      </c>
      <c r="H215" s="17">
        <v>0</v>
      </c>
      <c r="I215" s="18">
        <v>11816</v>
      </c>
      <c r="J215" s="18">
        <v>25478.58868369738</v>
      </c>
      <c r="K215" s="18">
        <v>146784125.11348301</v>
      </c>
      <c r="L215" s="18">
        <v>23238.996613962099</v>
      </c>
      <c r="M215" s="18">
        <v>19905.019220547299</v>
      </c>
      <c r="N215" s="18">
        <v>19349.552621945299</v>
      </c>
      <c r="O215" s="18">
        <v>29.025466147859401</v>
      </c>
      <c r="P215" s="18">
        <v>361.224312248491</v>
      </c>
      <c r="Q215" s="18">
        <v>517.67127739714397</v>
      </c>
      <c r="R215" s="18">
        <v>1373.94904981386</v>
      </c>
      <c r="S215" s="18">
        <v>66.191860258036499</v>
      </c>
      <c r="T215" s="16" t="str">
        <f t="shared" si="3"/>
        <v>No</v>
      </c>
    </row>
    <row r="216" spans="1:20" x14ac:dyDescent="0.3">
      <c r="A216" t="s">
        <v>26</v>
      </c>
      <c r="B216" t="s">
        <v>27</v>
      </c>
      <c r="C216" t="s">
        <v>51</v>
      </c>
      <c r="D216" t="s">
        <v>30</v>
      </c>
      <c r="E216" t="s">
        <v>53</v>
      </c>
      <c r="F216" t="s">
        <v>52</v>
      </c>
      <c r="G216" t="s">
        <v>172</v>
      </c>
      <c r="H216" t="s">
        <v>245</v>
      </c>
      <c r="I216" s="1">
        <v>598391</v>
      </c>
      <c r="J216" s="1">
        <v>2019288.7924355499</v>
      </c>
      <c r="K216" s="1">
        <v>2805347030.3355799</v>
      </c>
      <c r="L216" s="1">
        <v>37451.834577522</v>
      </c>
      <c r="M216" s="1">
        <v>27467.694710767901</v>
      </c>
      <c r="N216" s="1">
        <v>931267.81731519604</v>
      </c>
      <c r="O216" s="1">
        <v>78802.938956157494</v>
      </c>
      <c r="P216" s="1">
        <v>46727.905403719298</v>
      </c>
      <c r="Q216" s="1">
        <v>426041.675549543</v>
      </c>
      <c r="R216" s="1">
        <v>13242.922111670599</v>
      </c>
      <c r="S216" s="1">
        <v>4970.5169810925099</v>
      </c>
      <c r="T216" s="22" t="str">
        <f t="shared" si="3"/>
        <v>Yes</v>
      </c>
    </row>
    <row r="217" spans="1:20" x14ac:dyDescent="0.3">
      <c r="A217" s="17" t="s">
        <v>26</v>
      </c>
      <c r="B217" s="17" t="s">
        <v>27</v>
      </c>
      <c r="C217" s="17" t="s">
        <v>51</v>
      </c>
      <c r="D217" s="17" t="s">
        <v>30</v>
      </c>
      <c r="E217" s="17" t="s">
        <v>55</v>
      </c>
      <c r="F217" s="17" t="s">
        <v>54</v>
      </c>
      <c r="G217" s="17" t="s">
        <v>175</v>
      </c>
      <c r="H217" s="17" t="s">
        <v>248</v>
      </c>
      <c r="I217" s="18">
        <v>99018</v>
      </c>
      <c r="J217" s="18">
        <v>67453.052429190648</v>
      </c>
      <c r="K217" s="18">
        <v>124254314.65397</v>
      </c>
      <c r="L217" s="18">
        <v>7148.2277126256704</v>
      </c>
      <c r="M217" s="18">
        <v>3895.8110519813699</v>
      </c>
      <c r="N217" s="18">
        <v>74522.122689989294</v>
      </c>
      <c r="O217" s="18">
        <v>2501.5047801516498</v>
      </c>
      <c r="P217" s="18">
        <v>10601.816430601901</v>
      </c>
      <c r="Q217" s="18">
        <v>40268.590215726603</v>
      </c>
      <c r="R217" s="18">
        <v>20312.9875364332</v>
      </c>
      <c r="S217" s="18">
        <v>3844.1519953521702</v>
      </c>
      <c r="T217" s="16" t="str">
        <f t="shared" si="3"/>
        <v>No</v>
      </c>
    </row>
    <row r="218" spans="1:20" x14ac:dyDescent="0.3">
      <c r="A218" s="17" t="s">
        <v>26</v>
      </c>
      <c r="B218" s="17" t="s">
        <v>27</v>
      </c>
      <c r="C218" s="17" t="s">
        <v>51</v>
      </c>
      <c r="D218" s="17" t="s">
        <v>30</v>
      </c>
      <c r="E218" s="17" t="s">
        <v>55</v>
      </c>
      <c r="F218" s="17" t="s">
        <v>54</v>
      </c>
      <c r="G218" s="17" t="s">
        <v>173</v>
      </c>
      <c r="H218" s="17" t="s">
        <v>245</v>
      </c>
      <c r="I218" s="18">
        <v>46900</v>
      </c>
      <c r="J218" s="18">
        <v>31949.222958745293</v>
      </c>
      <c r="K218" s="18">
        <v>29114633.5505739</v>
      </c>
      <c r="L218" s="18">
        <v>4428.7451234114797</v>
      </c>
      <c r="M218" s="18">
        <v>1699.75121764799</v>
      </c>
      <c r="N218" s="18">
        <v>71125.974411677205</v>
      </c>
      <c r="O218" s="18">
        <v>0</v>
      </c>
      <c r="P218" s="18">
        <v>14772.4112406524</v>
      </c>
      <c r="Q218" s="18">
        <v>130142.919611523</v>
      </c>
      <c r="R218" s="18">
        <v>4314.4899407042103</v>
      </c>
      <c r="S218" s="18">
        <v>1078.6752721960099</v>
      </c>
      <c r="T218" s="16" t="str">
        <f t="shared" si="3"/>
        <v>No</v>
      </c>
    </row>
    <row r="219" spans="1:20" x14ac:dyDescent="0.3">
      <c r="A219" s="17" t="s">
        <v>26</v>
      </c>
      <c r="B219" s="17" t="s">
        <v>27</v>
      </c>
      <c r="C219" s="17" t="s">
        <v>51</v>
      </c>
      <c r="D219" s="17" t="s">
        <v>30</v>
      </c>
      <c r="E219" s="17" t="s">
        <v>50</v>
      </c>
      <c r="F219" s="17" t="s">
        <v>49</v>
      </c>
      <c r="G219" s="17" t="s">
        <v>213</v>
      </c>
      <c r="H219" s="17" t="s">
        <v>248</v>
      </c>
      <c r="I219" s="18">
        <v>38891</v>
      </c>
      <c r="J219" s="18">
        <v>41351.132652422413</v>
      </c>
      <c r="K219" s="18">
        <v>146602970.22296</v>
      </c>
      <c r="L219" s="18">
        <v>4452.8692885673099</v>
      </c>
      <c r="M219" s="18">
        <v>2028.9383771051801</v>
      </c>
      <c r="N219" s="18">
        <v>29998.5012531801</v>
      </c>
      <c r="O219" s="18">
        <v>0</v>
      </c>
      <c r="P219" s="18">
        <v>443.76191881590398</v>
      </c>
      <c r="Q219" s="18">
        <v>18672.290809709099</v>
      </c>
      <c r="R219" s="18">
        <v>51597.0980793786</v>
      </c>
      <c r="S219" s="18">
        <v>35.429806703811799</v>
      </c>
      <c r="T219" s="16" t="str">
        <f t="shared" si="3"/>
        <v>No</v>
      </c>
    </row>
    <row r="220" spans="1:20" x14ac:dyDescent="0.3">
      <c r="A220" s="17" t="s">
        <v>26</v>
      </c>
      <c r="B220" s="17" t="s">
        <v>27</v>
      </c>
      <c r="C220" s="17" t="s">
        <v>51</v>
      </c>
      <c r="D220" s="17" t="s">
        <v>30</v>
      </c>
      <c r="E220" s="17" t="s">
        <v>50</v>
      </c>
      <c r="F220" s="17" t="s">
        <v>49</v>
      </c>
      <c r="G220" s="17" t="s">
        <v>177</v>
      </c>
      <c r="H220" s="17" t="s">
        <v>248</v>
      </c>
      <c r="I220" s="18">
        <v>101925</v>
      </c>
      <c r="J220" s="18">
        <v>108372.48195207515</v>
      </c>
      <c r="K220" s="18">
        <v>455837823.52415103</v>
      </c>
      <c r="L220" s="18">
        <v>3843.4526663822498</v>
      </c>
      <c r="M220" s="18">
        <v>4825.0988515290701</v>
      </c>
      <c r="N220" s="18">
        <v>26293.5554577689</v>
      </c>
      <c r="O220" s="18">
        <v>0</v>
      </c>
      <c r="P220" s="18">
        <v>0</v>
      </c>
      <c r="Q220" s="18">
        <v>106409.10484499601</v>
      </c>
      <c r="R220" s="18">
        <v>36320.607961481903</v>
      </c>
      <c r="S220" s="18">
        <v>77.233025906665205</v>
      </c>
      <c r="T220" s="16" t="str">
        <f t="shared" si="3"/>
        <v>No</v>
      </c>
    </row>
    <row r="221" spans="1:20" x14ac:dyDescent="0.3">
      <c r="A221" s="17" t="s">
        <v>26</v>
      </c>
      <c r="B221" s="17" t="s">
        <v>27</v>
      </c>
      <c r="C221" s="17" t="s">
        <v>51</v>
      </c>
      <c r="D221" s="17" t="s">
        <v>30</v>
      </c>
      <c r="E221" s="17" t="s">
        <v>50</v>
      </c>
      <c r="F221" s="17" t="s">
        <v>49</v>
      </c>
      <c r="G221" s="17" t="s">
        <v>178</v>
      </c>
      <c r="H221" s="17" t="s">
        <v>248</v>
      </c>
      <c r="I221" s="18">
        <v>181686</v>
      </c>
      <c r="J221" s="18">
        <v>193178.93309732375</v>
      </c>
      <c r="K221" s="18">
        <v>250530661.16047299</v>
      </c>
      <c r="L221" s="18">
        <v>12787.482798786201</v>
      </c>
      <c r="M221" s="18">
        <v>8586.0225409893392</v>
      </c>
      <c r="N221" s="18">
        <v>42841.322822878603</v>
      </c>
      <c r="O221" s="18">
        <v>0</v>
      </c>
      <c r="P221" s="18">
        <v>0</v>
      </c>
      <c r="Q221" s="18">
        <v>120830.783928141</v>
      </c>
      <c r="R221" s="18">
        <v>28184.514333049799</v>
      </c>
      <c r="S221" s="18">
        <v>0</v>
      </c>
      <c r="T221" s="16" t="str">
        <f t="shared" si="3"/>
        <v>No</v>
      </c>
    </row>
    <row r="222" spans="1:20" x14ac:dyDescent="0.3">
      <c r="A222" t="s">
        <v>26</v>
      </c>
      <c r="B222" t="s">
        <v>27</v>
      </c>
      <c r="C222" t="s">
        <v>51</v>
      </c>
      <c r="D222" t="s">
        <v>30</v>
      </c>
      <c r="E222" t="s">
        <v>50</v>
      </c>
      <c r="F222" t="s">
        <v>49</v>
      </c>
      <c r="G222" t="s">
        <v>179</v>
      </c>
      <c r="H222" t="s">
        <v>248</v>
      </c>
      <c r="I222" s="1">
        <v>1743518</v>
      </c>
      <c r="J222" s="1">
        <v>1853807.9272810218</v>
      </c>
      <c r="K222" s="1">
        <v>1589483678.96522</v>
      </c>
      <c r="L222" s="1">
        <v>291366.55904214003</v>
      </c>
      <c r="M222" s="1">
        <v>86583.063220711803</v>
      </c>
      <c r="N222" s="1">
        <v>1583588.2055599601</v>
      </c>
      <c r="O222" s="1">
        <v>104982.19077160201</v>
      </c>
      <c r="P222" s="1">
        <v>5902.8463205727403</v>
      </c>
      <c r="Q222" s="1">
        <v>3020031.3303097901</v>
      </c>
      <c r="R222" s="1">
        <v>261098.977670719</v>
      </c>
      <c r="S222" s="1">
        <v>5998.6173312631599</v>
      </c>
      <c r="T222" s="22" t="str">
        <f t="shared" si="3"/>
        <v>Yes</v>
      </c>
    </row>
    <row r="223" spans="1:20" x14ac:dyDescent="0.3">
      <c r="A223" s="17" t="s">
        <v>26</v>
      </c>
      <c r="B223" s="17" t="s">
        <v>27</v>
      </c>
      <c r="C223" s="17" t="s">
        <v>51</v>
      </c>
      <c r="D223" s="17" t="s">
        <v>30</v>
      </c>
      <c r="E223" s="17" t="s">
        <v>50</v>
      </c>
      <c r="F223" s="17" t="s">
        <v>49</v>
      </c>
      <c r="G223" s="17" t="s">
        <v>215</v>
      </c>
      <c r="H223" s="17" t="s">
        <v>245</v>
      </c>
      <c r="I223" s="18">
        <v>23356</v>
      </c>
      <c r="J223" s="18">
        <v>24833.433293820624</v>
      </c>
      <c r="K223" s="18">
        <v>171692226.158346</v>
      </c>
      <c r="L223" s="18">
        <v>5922.8777527951897</v>
      </c>
      <c r="M223" s="18">
        <v>1144.7833885073201</v>
      </c>
      <c r="N223" s="18">
        <v>6859.8428727692799</v>
      </c>
      <c r="O223" s="18">
        <v>0</v>
      </c>
      <c r="P223" s="18">
        <v>0</v>
      </c>
      <c r="Q223" s="18">
        <v>1536.3888301903601</v>
      </c>
      <c r="R223" s="18">
        <v>0</v>
      </c>
      <c r="S223" s="18">
        <v>0</v>
      </c>
      <c r="T223" s="16" t="str">
        <f t="shared" si="3"/>
        <v>No</v>
      </c>
    </row>
    <row r="224" spans="1:20" x14ac:dyDescent="0.3">
      <c r="A224" t="s">
        <v>26</v>
      </c>
      <c r="B224" t="s">
        <v>27</v>
      </c>
      <c r="C224" t="s">
        <v>51</v>
      </c>
      <c r="D224" t="s">
        <v>10</v>
      </c>
      <c r="E224" t="s">
        <v>59</v>
      </c>
      <c r="F224" t="s">
        <v>58</v>
      </c>
      <c r="G224" t="s">
        <v>181</v>
      </c>
      <c r="H224" t="s">
        <v>248</v>
      </c>
      <c r="I224" s="1">
        <v>138550</v>
      </c>
      <c r="J224" s="1">
        <v>2177265.4855501032</v>
      </c>
      <c r="K224" s="1">
        <v>3024820068.8387098</v>
      </c>
      <c r="L224" s="1">
        <v>3137.2297749582599</v>
      </c>
      <c r="M224" s="1">
        <v>8735.8437881326809</v>
      </c>
      <c r="N224" s="1">
        <v>53436.730928950201</v>
      </c>
      <c r="O224" s="1">
        <v>83687.842663391493</v>
      </c>
      <c r="P224" s="1">
        <v>287975.62539044698</v>
      </c>
      <c r="Q224" s="1">
        <v>174434.60893604401</v>
      </c>
      <c r="R224" s="1">
        <v>14003.985878286399</v>
      </c>
      <c r="S224" s="1">
        <v>44565.313419154598</v>
      </c>
      <c r="T224" s="22" t="str">
        <f t="shared" si="3"/>
        <v>Yes</v>
      </c>
    </row>
    <row r="225" spans="1:20" x14ac:dyDescent="0.3">
      <c r="A225" t="s">
        <v>26</v>
      </c>
      <c r="B225" t="s">
        <v>27</v>
      </c>
      <c r="C225" t="s">
        <v>51</v>
      </c>
      <c r="D225" t="s">
        <v>10</v>
      </c>
      <c r="E225" t="s">
        <v>57</v>
      </c>
      <c r="F225" t="s">
        <v>56</v>
      </c>
      <c r="G225" t="s">
        <v>209</v>
      </c>
      <c r="H225" t="s">
        <v>248</v>
      </c>
      <c r="I225" s="1">
        <v>554651</v>
      </c>
      <c r="J225" s="1">
        <v>1436155.054511131</v>
      </c>
      <c r="K225" s="1">
        <v>2249907391.0715899</v>
      </c>
      <c r="L225" s="1">
        <v>2521.9021518594</v>
      </c>
      <c r="M225" s="1">
        <v>2828.0028651981102</v>
      </c>
      <c r="N225" s="1">
        <v>70871.329964352597</v>
      </c>
      <c r="O225" s="1">
        <v>0</v>
      </c>
      <c r="P225" s="1">
        <v>570910.66002882505</v>
      </c>
      <c r="Q225" s="1">
        <v>5070.6913616684196</v>
      </c>
      <c r="R225" s="1">
        <v>663.21681323619202</v>
      </c>
      <c r="S225" s="1">
        <v>0</v>
      </c>
      <c r="T225" s="22" t="str">
        <f t="shared" si="3"/>
        <v>Yes</v>
      </c>
    </row>
    <row r="226" spans="1:20" x14ac:dyDescent="0.3">
      <c r="A226" t="s">
        <v>26</v>
      </c>
      <c r="B226" t="s">
        <v>27</v>
      </c>
      <c r="C226" t="s">
        <v>51</v>
      </c>
      <c r="D226" t="s">
        <v>10</v>
      </c>
      <c r="E226" t="s">
        <v>57</v>
      </c>
      <c r="F226" t="s">
        <v>56</v>
      </c>
      <c r="G226" t="s">
        <v>205</v>
      </c>
      <c r="H226" t="s">
        <v>246</v>
      </c>
      <c r="I226" s="1">
        <v>128105</v>
      </c>
      <c r="J226" s="1">
        <v>331701.63446590456</v>
      </c>
      <c r="K226" s="1">
        <v>753059520.71747601</v>
      </c>
      <c r="L226" s="1">
        <v>5264.8250958613899</v>
      </c>
      <c r="M226" s="1">
        <v>3378.5052320038799</v>
      </c>
      <c r="N226" s="1">
        <v>11810.3206617454</v>
      </c>
      <c r="O226" s="1">
        <v>294.90230584894499</v>
      </c>
      <c r="P226" s="1">
        <v>133630.649849832</v>
      </c>
      <c r="Q226" s="1">
        <v>59909.794255121502</v>
      </c>
      <c r="R226" s="1">
        <v>635.02226050827505</v>
      </c>
      <c r="S226" s="1">
        <v>56.151105876572302</v>
      </c>
      <c r="T226" s="22" t="str">
        <f t="shared" si="3"/>
        <v>Yes</v>
      </c>
    </row>
    <row r="227" spans="1:20" x14ac:dyDescent="0.3">
      <c r="A227" t="s">
        <v>26</v>
      </c>
      <c r="B227" t="s">
        <v>27</v>
      </c>
      <c r="C227" t="s">
        <v>51</v>
      </c>
      <c r="D227" t="s">
        <v>10</v>
      </c>
      <c r="E227" t="s">
        <v>57</v>
      </c>
      <c r="F227" t="s">
        <v>56</v>
      </c>
      <c r="G227" t="s">
        <v>210</v>
      </c>
      <c r="H227" t="s">
        <v>248</v>
      </c>
      <c r="I227" s="1">
        <v>86269</v>
      </c>
      <c r="J227" s="1">
        <v>223375.88933873872</v>
      </c>
      <c r="K227" s="1">
        <v>662769346.32422698</v>
      </c>
      <c r="L227" s="1">
        <v>1546.9697068032001</v>
      </c>
      <c r="M227" s="1">
        <v>891.23593609832699</v>
      </c>
      <c r="N227" s="1">
        <v>3871.0650061389301</v>
      </c>
      <c r="O227" s="1">
        <v>7170.25215283734</v>
      </c>
      <c r="P227" s="1">
        <v>31441.453520663599</v>
      </c>
      <c r="Q227" s="1">
        <v>11506.615135910901</v>
      </c>
      <c r="R227" s="1">
        <v>8.3844944896325496E-5</v>
      </c>
      <c r="S227" s="1">
        <v>21.063069670542902</v>
      </c>
      <c r="T227" s="22" t="str">
        <f t="shared" si="3"/>
        <v>Yes</v>
      </c>
    </row>
    <row r="228" spans="1:20" x14ac:dyDescent="0.3">
      <c r="A228" s="17" t="s">
        <v>26</v>
      </c>
      <c r="B228" s="17" t="s">
        <v>27</v>
      </c>
      <c r="C228" s="17" t="s">
        <v>51</v>
      </c>
      <c r="D228" s="17" t="s">
        <v>10</v>
      </c>
      <c r="E228" s="17" t="s">
        <v>57</v>
      </c>
      <c r="F228" s="17" t="s">
        <v>56</v>
      </c>
      <c r="G228" s="17" t="s">
        <v>207</v>
      </c>
      <c r="H228" s="17" t="s">
        <v>248</v>
      </c>
      <c r="I228" s="18">
        <v>33366</v>
      </c>
      <c r="J228" s="18">
        <v>86394.416576943695</v>
      </c>
      <c r="K228" s="18">
        <v>74053212.186091706</v>
      </c>
      <c r="L228" s="18">
        <v>1008.21835091303</v>
      </c>
      <c r="M228" s="18">
        <v>1396.37636312325</v>
      </c>
      <c r="N228" s="18">
        <v>7879.3635202886899</v>
      </c>
      <c r="O228" s="18">
        <v>5190.8277953529196</v>
      </c>
      <c r="P228" s="18">
        <v>84117.262469277193</v>
      </c>
      <c r="Q228" s="18">
        <v>18052.706309019999</v>
      </c>
      <c r="R228" s="18">
        <v>828.83003398889502</v>
      </c>
      <c r="S228" s="18">
        <v>17.7336640672643</v>
      </c>
      <c r="T228" s="16" t="str">
        <f t="shared" si="3"/>
        <v>No</v>
      </c>
    </row>
    <row r="229" spans="1:20" x14ac:dyDescent="0.3">
      <c r="A229" t="s">
        <v>26</v>
      </c>
      <c r="B229" t="s">
        <v>27</v>
      </c>
      <c r="C229" t="s">
        <v>51</v>
      </c>
      <c r="D229" t="s">
        <v>10</v>
      </c>
      <c r="E229" t="s">
        <v>57</v>
      </c>
      <c r="F229" t="s">
        <v>56</v>
      </c>
      <c r="G229" t="s">
        <v>211</v>
      </c>
      <c r="H229" t="s">
        <v>246</v>
      </c>
      <c r="I229" s="1">
        <v>1224459</v>
      </c>
      <c r="J229" s="1">
        <v>3170485.5519806962</v>
      </c>
      <c r="K229" s="1">
        <v>1798468757.7766099</v>
      </c>
      <c r="L229" s="1">
        <v>3043.2304307557101</v>
      </c>
      <c r="M229" s="1">
        <v>9479.1432606351009</v>
      </c>
      <c r="N229" s="1">
        <v>1909.2745818429901</v>
      </c>
      <c r="O229" s="1">
        <v>503340.10027940897</v>
      </c>
      <c r="P229" s="1">
        <v>921253.18552326399</v>
      </c>
      <c r="Q229" s="1">
        <v>51939.897712536302</v>
      </c>
      <c r="R229" s="1">
        <v>86843.182101029597</v>
      </c>
      <c r="S229" s="1">
        <v>1.81822050565614</v>
      </c>
      <c r="T229" s="22" t="str">
        <f t="shared" si="3"/>
        <v>Yes</v>
      </c>
    </row>
    <row r="230" spans="1:20" x14ac:dyDescent="0.3">
      <c r="A230" t="s">
        <v>26</v>
      </c>
      <c r="B230" t="s">
        <v>27</v>
      </c>
      <c r="C230" t="s">
        <v>51</v>
      </c>
      <c r="D230" t="s">
        <v>10</v>
      </c>
      <c r="E230" t="s">
        <v>57</v>
      </c>
      <c r="F230" t="s">
        <v>56</v>
      </c>
      <c r="G230" t="s">
        <v>212</v>
      </c>
      <c r="H230" t="s">
        <v>248</v>
      </c>
      <c r="I230" s="1">
        <v>441405</v>
      </c>
      <c r="J230" s="1">
        <v>1142927.7542751853</v>
      </c>
      <c r="K230" s="1">
        <v>2476798355.3561101</v>
      </c>
      <c r="L230" s="1">
        <v>2650.4498786868098</v>
      </c>
      <c r="M230" s="1">
        <v>10194.665563529899</v>
      </c>
      <c r="N230" s="1">
        <v>51262.9174756172</v>
      </c>
      <c r="O230" s="1">
        <v>8.5847361952579302</v>
      </c>
      <c r="P230" s="1">
        <v>816173.55322715698</v>
      </c>
      <c r="Q230" s="1">
        <v>487289.58975719399</v>
      </c>
      <c r="R230" s="1">
        <v>10611.0656817668</v>
      </c>
      <c r="S230" s="1">
        <v>6267.5164610088696</v>
      </c>
      <c r="T230" s="22" t="str">
        <f t="shared" si="3"/>
        <v>Yes</v>
      </c>
    </row>
    <row r="231" spans="1:20" x14ac:dyDescent="0.3">
      <c r="A231" s="17" t="s">
        <v>26</v>
      </c>
      <c r="B231" s="17" t="s">
        <v>267</v>
      </c>
      <c r="C231" s="17" t="s">
        <v>288</v>
      </c>
      <c r="D231" s="17" t="s">
        <v>10</v>
      </c>
      <c r="E231" s="17" t="s">
        <v>709</v>
      </c>
      <c r="F231" s="17" t="s">
        <v>449</v>
      </c>
      <c r="G231" s="17" t="s">
        <v>189</v>
      </c>
      <c r="H231" s="17" t="s">
        <v>246</v>
      </c>
      <c r="I231" s="18">
        <v>8999.9999999999909</v>
      </c>
      <c r="J231" s="18">
        <v>12044.673533801388</v>
      </c>
      <c r="K231" s="18">
        <v>16202201.4419825</v>
      </c>
      <c r="L231" s="18">
        <v>8.3888220200841594</v>
      </c>
      <c r="M231" s="18">
        <v>11.1188341483904</v>
      </c>
      <c r="N231" s="18">
        <v>12.560315778405201</v>
      </c>
      <c r="O231" s="18">
        <v>2.1088636380407699E-2</v>
      </c>
      <c r="P231" s="18">
        <v>337.83682520883701</v>
      </c>
      <c r="Q231" s="18">
        <v>27.4166071023431</v>
      </c>
      <c r="R231" s="18">
        <v>0.21719207638811699</v>
      </c>
      <c r="S231" s="18">
        <v>1.3926382174891601E-2</v>
      </c>
      <c r="T231" s="16" t="str">
        <f t="shared" si="3"/>
        <v>No</v>
      </c>
    </row>
    <row r="232" spans="1:20" x14ac:dyDescent="0.3">
      <c r="A232" s="17" t="s">
        <v>26</v>
      </c>
      <c r="B232" s="17" t="s">
        <v>267</v>
      </c>
      <c r="C232" s="17" t="s">
        <v>288</v>
      </c>
      <c r="D232" s="17" t="s">
        <v>10</v>
      </c>
      <c r="E232" s="17" t="s">
        <v>709</v>
      </c>
      <c r="F232" s="17" t="s">
        <v>449</v>
      </c>
      <c r="G232" s="17" t="s">
        <v>185</v>
      </c>
      <c r="H232" s="17" t="s">
        <v>246</v>
      </c>
      <c r="I232" s="18">
        <v>47999.999999999898</v>
      </c>
      <c r="J232" s="18">
        <v>64238.258846940655</v>
      </c>
      <c r="K232" s="18">
        <v>78990341.911353499</v>
      </c>
      <c r="L232" s="18">
        <v>83.935066717424505</v>
      </c>
      <c r="M232" s="18">
        <v>392.25710856286298</v>
      </c>
      <c r="N232" s="18">
        <v>606.62431972077604</v>
      </c>
      <c r="O232" s="18">
        <v>709.90626763080297</v>
      </c>
      <c r="P232" s="18">
        <v>2595.81048550695</v>
      </c>
      <c r="Q232" s="18">
        <v>1100.6632572207</v>
      </c>
      <c r="R232" s="18">
        <v>362.17078054643002</v>
      </c>
      <c r="S232" s="18">
        <v>307.89951557769399</v>
      </c>
      <c r="T232" s="16" t="str">
        <f t="shared" si="3"/>
        <v>No</v>
      </c>
    </row>
    <row r="233" spans="1:20" x14ac:dyDescent="0.3">
      <c r="A233" s="17" t="s">
        <v>26</v>
      </c>
      <c r="B233" s="17" t="s">
        <v>267</v>
      </c>
      <c r="C233" s="17" t="s">
        <v>288</v>
      </c>
      <c r="D233" s="17" t="s">
        <v>10</v>
      </c>
      <c r="E233" s="17" t="s">
        <v>709</v>
      </c>
      <c r="F233" s="17" t="s">
        <v>449</v>
      </c>
      <c r="G233" s="17" t="s">
        <v>228</v>
      </c>
      <c r="H233" s="17" t="s">
        <v>247</v>
      </c>
      <c r="I233" s="18">
        <v>7000</v>
      </c>
      <c r="J233" s="18">
        <v>9368.079415178865</v>
      </c>
      <c r="K233" s="18">
        <v>13057674.9775746</v>
      </c>
      <c r="L233" s="18">
        <v>5.1199686760535696</v>
      </c>
      <c r="M233" s="18">
        <v>8.8213816131551894</v>
      </c>
      <c r="N233" s="18">
        <v>0.232701978258257</v>
      </c>
      <c r="O233" s="18">
        <v>0</v>
      </c>
      <c r="P233" s="18">
        <v>67.697557800890394</v>
      </c>
      <c r="Q233" s="18">
        <v>0</v>
      </c>
      <c r="R233" s="18">
        <v>0</v>
      </c>
      <c r="S233" s="18">
        <v>2.52044613479422E-2</v>
      </c>
      <c r="T233" s="16" t="str">
        <f t="shared" si="3"/>
        <v>No</v>
      </c>
    </row>
    <row r="234" spans="1:20" x14ac:dyDescent="0.3">
      <c r="A234" s="17" t="s">
        <v>26</v>
      </c>
      <c r="B234" s="17" t="s">
        <v>267</v>
      </c>
      <c r="C234" s="17" t="s">
        <v>289</v>
      </c>
      <c r="D234" s="17" t="s">
        <v>10</v>
      </c>
      <c r="E234" s="17" t="s">
        <v>710</v>
      </c>
      <c r="F234" s="17" t="s">
        <v>450</v>
      </c>
      <c r="G234" s="17" t="s">
        <v>186</v>
      </c>
      <c r="H234" s="17" t="s">
        <v>248</v>
      </c>
      <c r="I234" s="18">
        <v>15000</v>
      </c>
      <c r="J234" s="18">
        <v>20074.455889669</v>
      </c>
      <c r="K234" s="18">
        <v>15976203.7261308</v>
      </c>
      <c r="L234" s="18">
        <v>187.801785939902</v>
      </c>
      <c r="M234" s="18">
        <v>239.04109793519399</v>
      </c>
      <c r="N234" s="18">
        <v>103.878853796291</v>
      </c>
      <c r="O234" s="18">
        <v>0.144663153520213</v>
      </c>
      <c r="P234" s="18">
        <v>295.91939050628201</v>
      </c>
      <c r="Q234" s="18">
        <v>1358.85689867735</v>
      </c>
      <c r="R234" s="18">
        <v>860.33018718099902</v>
      </c>
      <c r="S234" s="18">
        <v>57.8696139196432</v>
      </c>
      <c r="T234" s="16" t="str">
        <f t="shared" si="3"/>
        <v>No</v>
      </c>
    </row>
    <row r="235" spans="1:20" x14ac:dyDescent="0.3">
      <c r="A235" t="s">
        <v>26</v>
      </c>
      <c r="B235" t="s">
        <v>267</v>
      </c>
      <c r="C235" t="s">
        <v>289</v>
      </c>
      <c r="D235" t="s">
        <v>10</v>
      </c>
      <c r="E235" t="s">
        <v>710</v>
      </c>
      <c r="F235" t="s">
        <v>450</v>
      </c>
      <c r="G235" t="s">
        <v>187</v>
      </c>
      <c r="H235" t="s">
        <v>246</v>
      </c>
      <c r="I235" s="1">
        <v>279500</v>
      </c>
      <c r="J235" s="1">
        <v>374054.02807749895</v>
      </c>
      <c r="K235" s="1">
        <v>602101690.59118998</v>
      </c>
      <c r="L235" s="1">
        <v>6826.7637995540399</v>
      </c>
      <c r="M235" s="1">
        <v>5764.1721259245196</v>
      </c>
      <c r="N235" s="1">
        <v>9842.1246203640294</v>
      </c>
      <c r="O235" s="1">
        <v>29087.690541747801</v>
      </c>
      <c r="P235" s="1">
        <v>122873.102516053</v>
      </c>
      <c r="Q235" s="1">
        <v>69848.4678134969</v>
      </c>
      <c r="R235" s="1">
        <v>27753.179299209802</v>
      </c>
      <c r="S235" s="1">
        <v>1666.2339994578499</v>
      </c>
      <c r="T235" s="22" t="str">
        <f t="shared" si="3"/>
        <v>Yes</v>
      </c>
    </row>
    <row r="236" spans="1:20" x14ac:dyDescent="0.3">
      <c r="A236" s="17" t="s">
        <v>26</v>
      </c>
      <c r="B236" s="17" t="s">
        <v>267</v>
      </c>
      <c r="C236" s="17" t="s">
        <v>289</v>
      </c>
      <c r="D236" s="17" t="s">
        <v>10</v>
      </c>
      <c r="E236" s="17" t="s">
        <v>710</v>
      </c>
      <c r="F236" s="17" t="s">
        <v>450</v>
      </c>
      <c r="G236" s="17" t="s">
        <v>190</v>
      </c>
      <c r="H236" s="17" t="s">
        <v>246</v>
      </c>
      <c r="I236" s="18">
        <v>16000</v>
      </c>
      <c r="J236" s="18">
        <v>21412.752948980262</v>
      </c>
      <c r="K236" s="18">
        <v>35201935.364746101</v>
      </c>
      <c r="L236" s="18">
        <v>151.45282616810101</v>
      </c>
      <c r="M236" s="18">
        <v>296.69081158522903</v>
      </c>
      <c r="N236" s="18">
        <v>90.947847457143695</v>
      </c>
      <c r="O236" s="18">
        <v>2049.8864072936799</v>
      </c>
      <c r="P236" s="18">
        <v>1372.6034811867501</v>
      </c>
      <c r="Q236" s="18">
        <v>1002.48235403347</v>
      </c>
      <c r="R236" s="18">
        <v>0</v>
      </c>
      <c r="S236" s="18">
        <v>1.5045557272077299</v>
      </c>
      <c r="T236" s="16" t="str">
        <f t="shared" si="3"/>
        <v>No</v>
      </c>
    </row>
    <row r="237" spans="1:20" x14ac:dyDescent="0.3">
      <c r="A237" t="s">
        <v>26</v>
      </c>
      <c r="B237" t="s">
        <v>267</v>
      </c>
      <c r="C237" t="s">
        <v>289</v>
      </c>
      <c r="D237" t="s">
        <v>10</v>
      </c>
      <c r="E237" t="s">
        <v>710</v>
      </c>
      <c r="F237" t="s">
        <v>450</v>
      </c>
      <c r="G237" t="s">
        <v>182</v>
      </c>
      <c r="H237" t="s">
        <v>246</v>
      </c>
      <c r="I237" s="1">
        <v>358099.99999999901</v>
      </c>
      <c r="J237" s="1">
        <v>479244.17693936324</v>
      </c>
      <c r="K237" s="1">
        <v>412611020.82164299</v>
      </c>
      <c r="L237" s="1">
        <v>8855.6746946618096</v>
      </c>
      <c r="M237" s="1">
        <v>7151.3181439815098</v>
      </c>
      <c r="N237" s="1">
        <v>18869.453327849202</v>
      </c>
      <c r="O237" s="1">
        <v>40487.740776116698</v>
      </c>
      <c r="P237" s="1">
        <v>366845.82519422797</v>
      </c>
      <c r="Q237" s="1">
        <v>287360.05330062902</v>
      </c>
      <c r="R237" s="1">
        <v>0</v>
      </c>
      <c r="S237" s="1">
        <v>36618.392113530201</v>
      </c>
      <c r="T237" s="22" t="str">
        <f t="shared" si="3"/>
        <v>Yes</v>
      </c>
    </row>
    <row r="238" spans="1:20" x14ac:dyDescent="0.3">
      <c r="A238" s="17" t="s">
        <v>26</v>
      </c>
      <c r="B238" s="17" t="s">
        <v>267</v>
      </c>
      <c r="C238" s="17" t="s">
        <v>289</v>
      </c>
      <c r="D238" s="17" t="s">
        <v>10</v>
      </c>
      <c r="E238" s="17" t="s">
        <v>710</v>
      </c>
      <c r="F238" s="17" t="s">
        <v>450</v>
      </c>
      <c r="G238" s="17" t="s">
        <v>193</v>
      </c>
      <c r="H238" s="17" t="s">
        <v>246</v>
      </c>
      <c r="I238" s="18">
        <v>1000</v>
      </c>
      <c r="J238" s="18">
        <v>1338.2970593112664</v>
      </c>
      <c r="K238" s="18">
        <v>2548459.7973753801</v>
      </c>
      <c r="L238" s="18">
        <v>22.2679664088576</v>
      </c>
      <c r="M238" s="18">
        <v>20.6333363063987</v>
      </c>
      <c r="N238" s="18">
        <v>184.41663245173899</v>
      </c>
      <c r="O238" s="18">
        <v>18.428525204233299</v>
      </c>
      <c r="P238" s="18">
        <v>1643.53336563365</v>
      </c>
      <c r="Q238" s="18">
        <v>964.24836101662299</v>
      </c>
      <c r="R238" s="18">
        <v>0</v>
      </c>
      <c r="S238" s="18">
        <v>0</v>
      </c>
      <c r="T238" s="16" t="str">
        <f t="shared" si="3"/>
        <v>No</v>
      </c>
    </row>
    <row r="239" spans="1:20" x14ac:dyDescent="0.3">
      <c r="A239" t="s">
        <v>26</v>
      </c>
      <c r="B239" t="s">
        <v>267</v>
      </c>
      <c r="C239" t="s">
        <v>289</v>
      </c>
      <c r="D239" t="s">
        <v>10</v>
      </c>
      <c r="E239" t="s">
        <v>710</v>
      </c>
      <c r="F239" t="s">
        <v>450</v>
      </c>
      <c r="G239" t="s">
        <v>951</v>
      </c>
      <c r="H239" t="s">
        <v>247</v>
      </c>
      <c r="I239" s="1">
        <v>172300</v>
      </c>
      <c r="J239" s="1">
        <v>230588.58331933123</v>
      </c>
      <c r="K239" s="1">
        <v>334842031.61200899</v>
      </c>
      <c r="L239" s="1">
        <v>2272.7363486634899</v>
      </c>
      <c r="M239" s="1">
        <v>2924.9575211214501</v>
      </c>
      <c r="N239" s="1">
        <v>2734.85614446008</v>
      </c>
      <c r="O239" s="1">
        <v>0</v>
      </c>
      <c r="P239" s="1">
        <v>0</v>
      </c>
      <c r="Q239" s="1">
        <v>59625.190345137897</v>
      </c>
      <c r="R239" s="1">
        <v>9.7802069106445693</v>
      </c>
      <c r="S239" s="1">
        <v>207.095857581079</v>
      </c>
      <c r="T239" s="22" t="str">
        <f t="shared" si="3"/>
        <v>Yes</v>
      </c>
    </row>
    <row r="240" spans="1:20" x14ac:dyDescent="0.3">
      <c r="A240" s="17" t="s">
        <v>26</v>
      </c>
      <c r="B240" s="17" t="s">
        <v>267</v>
      </c>
      <c r="C240" s="17" t="s">
        <v>289</v>
      </c>
      <c r="D240" s="17" t="s">
        <v>10</v>
      </c>
      <c r="E240" s="17" t="s">
        <v>710</v>
      </c>
      <c r="F240" s="17" t="s">
        <v>450</v>
      </c>
      <c r="G240" s="17" t="s">
        <v>188</v>
      </c>
      <c r="H240" s="17" t="s">
        <v>248</v>
      </c>
      <c r="I240" s="18">
        <v>29000</v>
      </c>
      <c r="J240" s="18">
        <v>38810.61472002673</v>
      </c>
      <c r="K240" s="18">
        <v>67575908.620472997</v>
      </c>
      <c r="L240" s="18">
        <v>13884.6903719493</v>
      </c>
      <c r="M240" s="18">
        <v>6741.12295275833</v>
      </c>
      <c r="N240" s="18">
        <v>38816.716912333497</v>
      </c>
      <c r="O240" s="18">
        <v>2773.7228340717602</v>
      </c>
      <c r="P240" s="18">
        <v>10003.914680238</v>
      </c>
      <c r="Q240" s="18">
        <v>49636.909945687803</v>
      </c>
      <c r="R240" s="18">
        <v>21761.761103421799</v>
      </c>
      <c r="S240" s="18">
        <v>95.912768118310197</v>
      </c>
      <c r="T240" s="16" t="str">
        <f t="shared" si="3"/>
        <v>No</v>
      </c>
    </row>
    <row r="241" spans="1:20" x14ac:dyDescent="0.3">
      <c r="A241" s="17" t="s">
        <v>26</v>
      </c>
      <c r="B241" s="17" t="s">
        <v>267</v>
      </c>
      <c r="C241" s="17" t="s">
        <v>289</v>
      </c>
      <c r="D241" s="17" t="s">
        <v>10</v>
      </c>
      <c r="E241" s="17" t="s">
        <v>710</v>
      </c>
      <c r="F241" s="17" t="s">
        <v>450</v>
      </c>
      <c r="G241" s="17" t="s">
        <v>194</v>
      </c>
      <c r="H241" s="17" t="s">
        <v>248</v>
      </c>
      <c r="I241" s="18">
        <v>3000</v>
      </c>
      <c r="J241" s="18">
        <v>4014.8911779337996</v>
      </c>
      <c r="K241" s="18">
        <v>4596282.18649879</v>
      </c>
      <c r="L241" s="18">
        <v>81.485622081267095</v>
      </c>
      <c r="M241" s="18">
        <v>156.494599617034</v>
      </c>
      <c r="N241" s="18">
        <v>641.77392131800104</v>
      </c>
      <c r="O241" s="18">
        <v>0</v>
      </c>
      <c r="P241" s="18">
        <v>2568.3322189851701</v>
      </c>
      <c r="Q241" s="18">
        <v>711.77532544799101</v>
      </c>
      <c r="R241" s="18">
        <v>695.11921796204604</v>
      </c>
      <c r="S241" s="18">
        <v>0</v>
      </c>
      <c r="T241" s="16" t="str">
        <f t="shared" si="3"/>
        <v>No</v>
      </c>
    </row>
    <row r="242" spans="1:20" x14ac:dyDescent="0.3">
      <c r="A242" s="17" t="s">
        <v>26</v>
      </c>
      <c r="B242" s="17" t="s">
        <v>267</v>
      </c>
      <c r="C242" s="17" t="s">
        <v>289</v>
      </c>
      <c r="D242" s="17" t="s">
        <v>10</v>
      </c>
      <c r="E242" s="17" t="s">
        <v>710</v>
      </c>
      <c r="F242" s="17" t="s">
        <v>450</v>
      </c>
      <c r="G242" s="17" t="s">
        <v>183</v>
      </c>
      <c r="H242" s="17" t="s">
        <v>246</v>
      </c>
      <c r="I242" s="18">
        <v>32000</v>
      </c>
      <c r="J242" s="18">
        <v>42825.505897960524</v>
      </c>
      <c r="K242" s="18">
        <v>58537397.264537297</v>
      </c>
      <c r="L242" s="18">
        <v>334.88218122051398</v>
      </c>
      <c r="M242" s="18">
        <v>333.76252637656</v>
      </c>
      <c r="N242" s="18">
        <v>210.49755670549499</v>
      </c>
      <c r="O242" s="18">
        <v>1445.736931099</v>
      </c>
      <c r="P242" s="18">
        <v>2211.3025080249299</v>
      </c>
      <c r="Q242" s="18">
        <v>2386.9176951357899</v>
      </c>
      <c r="R242" s="18">
        <v>7042.1418830062503</v>
      </c>
      <c r="S242" s="18">
        <v>795.98052288376903</v>
      </c>
      <c r="T242" s="16" t="str">
        <f t="shared" si="3"/>
        <v>No</v>
      </c>
    </row>
    <row r="243" spans="1:20" x14ac:dyDescent="0.3">
      <c r="A243" s="17" t="s">
        <v>26</v>
      </c>
      <c r="B243" s="17" t="s">
        <v>267</v>
      </c>
      <c r="C243" s="17" t="s">
        <v>289</v>
      </c>
      <c r="D243" s="17" t="s">
        <v>10</v>
      </c>
      <c r="E243" s="17" t="s">
        <v>710</v>
      </c>
      <c r="F243" s="17" t="s">
        <v>450</v>
      </c>
      <c r="G243" s="17" t="s">
        <v>195</v>
      </c>
      <c r="H243" s="17" t="s">
        <v>248</v>
      </c>
      <c r="I243" s="18">
        <v>57000</v>
      </c>
      <c r="J243" s="18">
        <v>76282.93238074219</v>
      </c>
      <c r="K243" s="18">
        <v>171237975.85232201</v>
      </c>
      <c r="L243" s="18">
        <v>1022.61984470141</v>
      </c>
      <c r="M243" s="18">
        <v>1492.62859290814</v>
      </c>
      <c r="N243" s="18">
        <v>1048.2202556018101</v>
      </c>
      <c r="O243" s="18">
        <v>33059.891639962399</v>
      </c>
      <c r="P243" s="18">
        <v>1304.4737182414899</v>
      </c>
      <c r="Q243" s="18">
        <v>9735.2089754945591</v>
      </c>
      <c r="R243" s="18">
        <v>15878.5962440078</v>
      </c>
      <c r="S243" s="18">
        <v>0</v>
      </c>
      <c r="T243" s="16" t="str">
        <f t="shared" si="3"/>
        <v>No</v>
      </c>
    </row>
    <row r="244" spans="1:20" x14ac:dyDescent="0.3">
      <c r="A244" s="17" t="s">
        <v>26</v>
      </c>
      <c r="B244" s="17" t="s">
        <v>267</v>
      </c>
      <c r="C244" s="17" t="s">
        <v>289</v>
      </c>
      <c r="D244" s="17" t="s">
        <v>10</v>
      </c>
      <c r="E244" s="17" t="s">
        <v>710</v>
      </c>
      <c r="F244" s="17" t="s">
        <v>450</v>
      </c>
      <c r="G244" s="17" t="s">
        <v>222</v>
      </c>
      <c r="H244" s="17" t="s">
        <v>247</v>
      </c>
      <c r="I244" s="18">
        <v>10000</v>
      </c>
      <c r="J244" s="18">
        <v>13382.970593112666</v>
      </c>
      <c r="K244" s="18">
        <v>21619030.7046487</v>
      </c>
      <c r="L244" s="18">
        <v>277.23596218986899</v>
      </c>
      <c r="M244" s="18">
        <v>281.08958755983099</v>
      </c>
      <c r="N244" s="18">
        <v>185.689198582567</v>
      </c>
      <c r="O244" s="18">
        <v>0</v>
      </c>
      <c r="P244" s="18">
        <v>118.34171450172801</v>
      </c>
      <c r="Q244" s="18">
        <v>958.47051611907796</v>
      </c>
      <c r="R244" s="18">
        <v>0</v>
      </c>
      <c r="S244" s="18">
        <v>1.8745044176927701</v>
      </c>
      <c r="T244" s="16" t="str">
        <f t="shared" si="3"/>
        <v>No</v>
      </c>
    </row>
    <row r="245" spans="1:20" x14ac:dyDescent="0.3">
      <c r="A245" s="17" t="s">
        <v>26</v>
      </c>
      <c r="B245" s="17" t="s">
        <v>267</v>
      </c>
      <c r="C245" s="17" t="s">
        <v>289</v>
      </c>
      <c r="D245" s="17" t="s">
        <v>10</v>
      </c>
      <c r="E245" s="17" t="s">
        <v>710</v>
      </c>
      <c r="F245" s="17" t="s">
        <v>450</v>
      </c>
      <c r="G245" s="17" t="s">
        <v>952</v>
      </c>
      <c r="H245" s="17" t="s">
        <v>247</v>
      </c>
      <c r="I245" s="18">
        <v>2000</v>
      </c>
      <c r="J245" s="18">
        <v>2676.5941186225327</v>
      </c>
      <c r="K245" s="18">
        <v>815233.74243630003</v>
      </c>
      <c r="L245" s="18">
        <v>237.04366919045</v>
      </c>
      <c r="M245" s="18">
        <v>1302.33279922203</v>
      </c>
      <c r="N245" s="18">
        <v>97.6053075536107</v>
      </c>
      <c r="O245" s="18">
        <v>191.29122993598301</v>
      </c>
      <c r="P245" s="18">
        <v>1202.2191190419601</v>
      </c>
      <c r="Q245" s="18">
        <v>556.86582275261503</v>
      </c>
      <c r="R245" s="18">
        <v>1074.1721352239799</v>
      </c>
      <c r="S245" s="18">
        <v>5.6534771346666997</v>
      </c>
      <c r="T245" s="16" t="str">
        <f t="shared" si="3"/>
        <v>No</v>
      </c>
    </row>
    <row r="246" spans="1:20" x14ac:dyDescent="0.3">
      <c r="A246" s="17" t="s">
        <v>26</v>
      </c>
      <c r="B246" s="17" t="s">
        <v>267</v>
      </c>
      <c r="C246" s="17" t="s">
        <v>289</v>
      </c>
      <c r="D246" s="17" t="s">
        <v>10</v>
      </c>
      <c r="E246" s="17" t="s">
        <v>710</v>
      </c>
      <c r="F246" s="17" t="s">
        <v>450</v>
      </c>
      <c r="G246" s="17" t="s">
        <v>192</v>
      </c>
      <c r="H246" s="17">
        <v>0</v>
      </c>
      <c r="I246" s="18">
        <v>148000</v>
      </c>
      <c r="J246" s="18">
        <v>198067.96477806743</v>
      </c>
      <c r="K246" s="18">
        <v>309212262.55707198</v>
      </c>
      <c r="L246" s="18">
        <v>107460.465958824</v>
      </c>
      <c r="M246" s="18">
        <v>109821.14459691101</v>
      </c>
      <c r="N246" s="18">
        <v>225440.95219897799</v>
      </c>
      <c r="O246" s="18">
        <v>105.498891843347</v>
      </c>
      <c r="P246" s="18">
        <v>8425.5520130264704</v>
      </c>
      <c r="Q246" s="18">
        <v>13066.2635772872</v>
      </c>
      <c r="R246" s="18">
        <v>12234.5879993212</v>
      </c>
      <c r="S246" s="18">
        <v>4122.3970072130796</v>
      </c>
      <c r="T246" s="16" t="str">
        <f t="shared" si="3"/>
        <v>No</v>
      </c>
    </row>
    <row r="247" spans="1:20" x14ac:dyDescent="0.3">
      <c r="A247" s="17" t="s">
        <v>26</v>
      </c>
      <c r="B247" s="17" t="s">
        <v>267</v>
      </c>
      <c r="C247" s="17" t="s">
        <v>290</v>
      </c>
      <c r="D247" s="17" t="s">
        <v>10</v>
      </c>
      <c r="E247" s="17" t="s">
        <v>711</v>
      </c>
      <c r="F247" s="17" t="s">
        <v>451</v>
      </c>
      <c r="G247" s="17" t="s">
        <v>187</v>
      </c>
      <c r="H247" s="17" t="s">
        <v>246</v>
      </c>
      <c r="I247" s="18">
        <v>13000</v>
      </c>
      <c r="J247" s="18">
        <v>17397.861771046464</v>
      </c>
      <c r="K247" s="18">
        <v>28004729.794939101</v>
      </c>
      <c r="L247" s="18">
        <v>317.52389765367599</v>
      </c>
      <c r="M247" s="18">
        <v>268.101029112768</v>
      </c>
      <c r="N247" s="18">
        <v>457.77323815646599</v>
      </c>
      <c r="O247" s="18">
        <v>1352.91583915106</v>
      </c>
      <c r="P247" s="18">
        <v>5715.0280240024904</v>
      </c>
      <c r="Q247" s="18">
        <v>3248.7659448138102</v>
      </c>
      <c r="R247" s="18">
        <v>1290.8455488004599</v>
      </c>
      <c r="S247" s="18">
        <v>77.499255788737301</v>
      </c>
      <c r="T247" s="16" t="str">
        <f t="shared" si="3"/>
        <v>No</v>
      </c>
    </row>
    <row r="248" spans="1:20" x14ac:dyDescent="0.3">
      <c r="A248" s="17" t="s">
        <v>26</v>
      </c>
      <c r="B248" s="17" t="s">
        <v>267</v>
      </c>
      <c r="C248" s="17" t="s">
        <v>290</v>
      </c>
      <c r="D248" s="17" t="s">
        <v>10</v>
      </c>
      <c r="E248" s="17" t="s">
        <v>711</v>
      </c>
      <c r="F248" s="17" t="s">
        <v>451</v>
      </c>
      <c r="G248" s="17" t="s">
        <v>190</v>
      </c>
      <c r="H248" s="17" t="s">
        <v>246</v>
      </c>
      <c r="I248" s="18">
        <v>1000</v>
      </c>
      <c r="J248" s="18">
        <v>1338.2970593112664</v>
      </c>
      <c r="K248" s="18">
        <v>2200120.9602966299</v>
      </c>
      <c r="L248" s="18">
        <v>9.4658016355063292</v>
      </c>
      <c r="M248" s="18">
        <v>18.5431757240768</v>
      </c>
      <c r="N248" s="18">
        <v>5.68424046607148</v>
      </c>
      <c r="O248" s="18">
        <v>128.11790045585499</v>
      </c>
      <c r="P248" s="18">
        <v>85.787717574172106</v>
      </c>
      <c r="Q248" s="18">
        <v>62.655147127091901</v>
      </c>
      <c r="R248" s="18">
        <v>0</v>
      </c>
      <c r="S248" s="18">
        <v>9.4034732950483493E-2</v>
      </c>
      <c r="T248" s="16" t="str">
        <f t="shared" si="3"/>
        <v>No</v>
      </c>
    </row>
    <row r="249" spans="1:20" x14ac:dyDescent="0.3">
      <c r="A249" s="17" t="s">
        <v>26</v>
      </c>
      <c r="B249" s="17" t="s">
        <v>267</v>
      </c>
      <c r="C249" s="17" t="s">
        <v>290</v>
      </c>
      <c r="D249" s="17" t="s">
        <v>10</v>
      </c>
      <c r="E249" s="17" t="s">
        <v>711</v>
      </c>
      <c r="F249" s="17" t="s">
        <v>451</v>
      </c>
      <c r="G249" s="17" t="s">
        <v>182</v>
      </c>
      <c r="H249" s="17" t="s">
        <v>246</v>
      </c>
      <c r="I249" s="18">
        <v>11000</v>
      </c>
      <c r="J249" s="18">
        <v>14721.26765242393</v>
      </c>
      <c r="K249" s="18">
        <v>12674451.9101873</v>
      </c>
      <c r="L249" s="18">
        <v>272.02575158134499</v>
      </c>
      <c r="M249" s="18">
        <v>219.67187820105099</v>
      </c>
      <c r="N249" s="18">
        <v>579.62576544635999</v>
      </c>
      <c r="O249" s="18">
        <v>1243.6893285040001</v>
      </c>
      <c r="P249" s="18">
        <v>11268.651430149401</v>
      </c>
      <c r="Q249" s="18">
        <v>8827.0331927029401</v>
      </c>
      <c r="R249" s="18">
        <v>0</v>
      </c>
      <c r="S249" s="18">
        <v>1124.83192753095</v>
      </c>
      <c r="T249" s="16" t="str">
        <f t="shared" si="3"/>
        <v>No</v>
      </c>
    </row>
    <row r="250" spans="1:20" x14ac:dyDescent="0.3">
      <c r="A250" s="17" t="s">
        <v>26</v>
      </c>
      <c r="B250" s="17" t="s">
        <v>267</v>
      </c>
      <c r="C250" s="17" t="s">
        <v>290</v>
      </c>
      <c r="D250" s="17" t="s">
        <v>10</v>
      </c>
      <c r="E250" s="17" t="s">
        <v>711</v>
      </c>
      <c r="F250" s="17" t="s">
        <v>451</v>
      </c>
      <c r="G250" s="17" t="s">
        <v>183</v>
      </c>
      <c r="H250" s="17" t="s">
        <v>246</v>
      </c>
      <c r="I250" s="18">
        <v>2000</v>
      </c>
      <c r="J250" s="18">
        <v>2676.5941186225327</v>
      </c>
      <c r="K250" s="18">
        <v>3658587.3290335801</v>
      </c>
      <c r="L250" s="18">
        <v>20.930136326282099</v>
      </c>
      <c r="M250" s="18">
        <v>20.860157898535</v>
      </c>
      <c r="N250" s="18">
        <v>13.156097294093399</v>
      </c>
      <c r="O250" s="18">
        <v>90.358558193687799</v>
      </c>
      <c r="P250" s="18">
        <v>138.20640675155801</v>
      </c>
      <c r="Q250" s="18">
        <v>149.18235594598701</v>
      </c>
      <c r="R250" s="18">
        <v>440.13386768789002</v>
      </c>
      <c r="S250" s="18">
        <v>49.7487826802355</v>
      </c>
      <c r="T250" s="16" t="str">
        <f t="shared" si="3"/>
        <v>No</v>
      </c>
    </row>
    <row r="251" spans="1:20" x14ac:dyDescent="0.3">
      <c r="A251" s="17" t="s">
        <v>26</v>
      </c>
      <c r="B251" s="17" t="s">
        <v>267</v>
      </c>
      <c r="C251" s="17" t="s">
        <v>290</v>
      </c>
      <c r="D251" s="17" t="s">
        <v>10</v>
      </c>
      <c r="E251" s="17" t="s">
        <v>711</v>
      </c>
      <c r="F251" s="17" t="s">
        <v>451</v>
      </c>
      <c r="G251" s="17" t="s">
        <v>195</v>
      </c>
      <c r="H251" s="17" t="s">
        <v>248</v>
      </c>
      <c r="I251" s="18">
        <v>3000</v>
      </c>
      <c r="J251" s="18">
        <v>4014.8911779337996</v>
      </c>
      <c r="K251" s="18">
        <v>9012525.0448590908</v>
      </c>
      <c r="L251" s="18">
        <v>53.822097089548002</v>
      </c>
      <c r="M251" s="18">
        <v>78.559399626744494</v>
      </c>
      <c r="N251" s="18">
        <v>55.169487136937498</v>
      </c>
      <c r="O251" s="18">
        <v>1739.9942968401299</v>
      </c>
      <c r="P251" s="18">
        <v>68.656511486394606</v>
      </c>
      <c r="Q251" s="18">
        <v>512.37941976287095</v>
      </c>
      <c r="R251" s="18">
        <v>835.71559178988605</v>
      </c>
      <c r="S251" s="18">
        <v>0</v>
      </c>
      <c r="T251" s="16" t="str">
        <f t="shared" si="3"/>
        <v>No</v>
      </c>
    </row>
    <row r="252" spans="1:20" x14ac:dyDescent="0.3">
      <c r="A252" s="17" t="s">
        <v>26</v>
      </c>
      <c r="B252" s="17" t="s">
        <v>267</v>
      </c>
      <c r="C252" s="17" t="s">
        <v>290</v>
      </c>
      <c r="D252" s="17" t="s">
        <v>10</v>
      </c>
      <c r="E252" s="17" t="s">
        <v>711</v>
      </c>
      <c r="F252" s="17" t="s">
        <v>451</v>
      </c>
      <c r="G252" s="17" t="s">
        <v>222</v>
      </c>
      <c r="H252" s="17" t="s">
        <v>247</v>
      </c>
      <c r="I252" s="18">
        <v>1000</v>
      </c>
      <c r="J252" s="18">
        <v>1338.2970593112664</v>
      </c>
      <c r="K252" s="18">
        <v>2161903.07046487</v>
      </c>
      <c r="L252" s="18">
        <v>27.723596218986899</v>
      </c>
      <c r="M252" s="18">
        <v>28.1089587559831</v>
      </c>
      <c r="N252" s="18">
        <v>18.568919858256699</v>
      </c>
      <c r="O252" s="18">
        <v>0</v>
      </c>
      <c r="P252" s="18">
        <v>11.8341714501728</v>
      </c>
      <c r="Q252" s="18">
        <v>95.847051611907801</v>
      </c>
      <c r="R252" s="18">
        <v>0</v>
      </c>
      <c r="S252" s="18">
        <v>0.187450441769277</v>
      </c>
      <c r="T252" s="16" t="str">
        <f t="shared" si="3"/>
        <v>No</v>
      </c>
    </row>
    <row r="253" spans="1:20" x14ac:dyDescent="0.3">
      <c r="A253" s="17" t="s">
        <v>26</v>
      </c>
      <c r="B253" s="17" t="s">
        <v>267</v>
      </c>
      <c r="C253" s="17" t="s">
        <v>290</v>
      </c>
      <c r="D253" s="17" t="s">
        <v>10</v>
      </c>
      <c r="E253" s="17" t="s">
        <v>711</v>
      </c>
      <c r="F253" s="17" t="s">
        <v>451</v>
      </c>
      <c r="G253" s="17" t="s">
        <v>184</v>
      </c>
      <c r="H253" s="17" t="s">
        <v>246</v>
      </c>
      <c r="I253" s="18">
        <v>20000</v>
      </c>
      <c r="J253" s="18">
        <v>26765.941186225333</v>
      </c>
      <c r="K253" s="18">
        <v>53522613.7366926</v>
      </c>
      <c r="L253" s="18">
        <v>767.41722172151799</v>
      </c>
      <c r="M253" s="18">
        <v>994.40020120678901</v>
      </c>
      <c r="N253" s="18">
        <v>352.55549392844301</v>
      </c>
      <c r="O253" s="18">
        <v>1616.0618389527899</v>
      </c>
      <c r="P253" s="18">
        <v>1850.0255631708501</v>
      </c>
      <c r="Q253" s="18">
        <v>2901.3892407503599</v>
      </c>
      <c r="R253" s="18">
        <v>209.81274626414901</v>
      </c>
      <c r="S253" s="18">
        <v>2777.93808403405</v>
      </c>
      <c r="T253" s="16" t="str">
        <f t="shared" si="3"/>
        <v>No</v>
      </c>
    </row>
    <row r="254" spans="1:20" x14ac:dyDescent="0.3">
      <c r="A254" s="17" t="s">
        <v>291</v>
      </c>
      <c r="B254" s="17" t="s">
        <v>292</v>
      </c>
      <c r="C254" s="17" t="s">
        <v>293</v>
      </c>
      <c r="D254" s="17" t="s">
        <v>10</v>
      </c>
      <c r="E254" s="17" t="s">
        <v>712</v>
      </c>
      <c r="F254" s="17" t="s">
        <v>452</v>
      </c>
      <c r="G254" s="17" t="s">
        <v>221</v>
      </c>
      <c r="H254" s="17" t="s">
        <v>245</v>
      </c>
      <c r="I254" s="18">
        <v>49999.999999999898</v>
      </c>
      <c r="J254" s="18">
        <v>18944.666184043326</v>
      </c>
      <c r="K254" s="18">
        <v>30216490.2025235</v>
      </c>
      <c r="L254" s="18">
        <v>929.891583474301</v>
      </c>
      <c r="M254" s="18">
        <v>1033.0450499009501</v>
      </c>
      <c r="N254" s="18">
        <v>4791.9049876736999</v>
      </c>
      <c r="O254" s="18">
        <v>744.55165926953805</v>
      </c>
      <c r="P254" s="18">
        <v>0</v>
      </c>
      <c r="Q254" s="18">
        <v>61.801033833954797</v>
      </c>
      <c r="R254" s="18">
        <v>8.6332327948506595</v>
      </c>
      <c r="S254" s="18">
        <v>18637.435125211399</v>
      </c>
      <c r="T254" s="16" t="str">
        <f t="shared" si="3"/>
        <v>No</v>
      </c>
    </row>
    <row r="255" spans="1:20" x14ac:dyDescent="0.3">
      <c r="A255" t="s">
        <v>291</v>
      </c>
      <c r="B255" t="s">
        <v>292</v>
      </c>
      <c r="C255" t="s">
        <v>293</v>
      </c>
      <c r="D255" t="s">
        <v>10</v>
      </c>
      <c r="E255" t="s">
        <v>712</v>
      </c>
      <c r="F255" t="s">
        <v>452</v>
      </c>
      <c r="G255" t="s">
        <v>175</v>
      </c>
      <c r="H255" t="s">
        <v>248</v>
      </c>
      <c r="I255" s="1">
        <v>350000</v>
      </c>
      <c r="J255" s="1">
        <v>132612.66328830353</v>
      </c>
      <c r="K255" s="1">
        <v>109338967.061315</v>
      </c>
      <c r="L255" s="1">
        <v>10281.3650829902</v>
      </c>
      <c r="M255" s="1">
        <v>5971.8535801156904</v>
      </c>
      <c r="N255" s="1">
        <v>128680.679530344</v>
      </c>
      <c r="O255" s="1">
        <v>16854.921303179701</v>
      </c>
      <c r="P255" s="1">
        <v>8.0616898327909094</v>
      </c>
      <c r="Q255" s="1">
        <v>90475.301943111495</v>
      </c>
      <c r="R255" s="1">
        <v>50309.247528125903</v>
      </c>
      <c r="S255" s="1">
        <v>24722.8479848977</v>
      </c>
      <c r="T255" s="22" t="str">
        <f t="shared" si="3"/>
        <v>Yes</v>
      </c>
    </row>
    <row r="256" spans="1:20" x14ac:dyDescent="0.3">
      <c r="A256" s="17" t="s">
        <v>291</v>
      </c>
      <c r="B256" s="17" t="s">
        <v>292</v>
      </c>
      <c r="C256" s="17" t="s">
        <v>293</v>
      </c>
      <c r="D256" s="17" t="s">
        <v>10</v>
      </c>
      <c r="E256" s="17" t="s">
        <v>712</v>
      </c>
      <c r="F256" s="17" t="s">
        <v>452</v>
      </c>
      <c r="G256" s="17" t="s">
        <v>173</v>
      </c>
      <c r="H256" s="17" t="s">
        <v>245</v>
      </c>
      <c r="I256" s="18">
        <v>89833</v>
      </c>
      <c r="J256" s="18">
        <v>34037.12394622335</v>
      </c>
      <c r="K256" s="18">
        <v>52744553.959042102</v>
      </c>
      <c r="L256" s="18">
        <v>5250.8679914805898</v>
      </c>
      <c r="M256" s="18">
        <v>2143.6456515495302</v>
      </c>
      <c r="N256" s="18">
        <v>95137.106798899404</v>
      </c>
      <c r="O256" s="18">
        <v>0</v>
      </c>
      <c r="P256" s="18">
        <v>17100.1021040171</v>
      </c>
      <c r="Q256" s="18">
        <v>136017.05454766701</v>
      </c>
      <c r="R256" s="18">
        <v>3528.3322414419099</v>
      </c>
      <c r="S256" s="18">
        <v>2405.4722764298699</v>
      </c>
      <c r="T256" s="16" t="str">
        <f t="shared" si="3"/>
        <v>No</v>
      </c>
    </row>
    <row r="257" spans="1:20" x14ac:dyDescent="0.3">
      <c r="A257" t="s">
        <v>291</v>
      </c>
      <c r="B257" t="s">
        <v>292</v>
      </c>
      <c r="C257" t="s">
        <v>293</v>
      </c>
      <c r="D257" t="s">
        <v>14</v>
      </c>
      <c r="E257" t="s">
        <v>713</v>
      </c>
      <c r="F257" t="s">
        <v>453</v>
      </c>
      <c r="G257" t="s">
        <v>197</v>
      </c>
      <c r="H257" t="s">
        <v>245</v>
      </c>
      <c r="I257" s="1">
        <v>279999.99999999901</v>
      </c>
      <c r="J257" s="1">
        <v>129521.94448765471</v>
      </c>
      <c r="K257" s="1">
        <v>202684117.26119301</v>
      </c>
      <c r="L257" s="1">
        <v>12848.5593136019</v>
      </c>
      <c r="M257" s="1">
        <v>8780.6379809356695</v>
      </c>
      <c r="N257" s="1">
        <v>557714.454202155</v>
      </c>
      <c r="O257" s="1">
        <v>13136.1913928512</v>
      </c>
      <c r="P257" s="1">
        <v>0</v>
      </c>
      <c r="Q257" s="1">
        <v>108020.80565742</v>
      </c>
      <c r="R257" s="1">
        <v>336753.96813371801</v>
      </c>
      <c r="S257" s="1">
        <v>69749.8519861963</v>
      </c>
      <c r="T257" s="22" t="str">
        <f t="shared" si="3"/>
        <v>Yes</v>
      </c>
    </row>
    <row r="258" spans="1:20" x14ac:dyDescent="0.3">
      <c r="A258" s="17" t="s">
        <v>291</v>
      </c>
      <c r="B258" s="17" t="s">
        <v>292</v>
      </c>
      <c r="C258" s="17" t="s">
        <v>293</v>
      </c>
      <c r="D258" s="17" t="s">
        <v>14</v>
      </c>
      <c r="E258" s="17" t="s">
        <v>713</v>
      </c>
      <c r="F258" s="17" t="s">
        <v>453</v>
      </c>
      <c r="G258" s="17" t="s">
        <v>200</v>
      </c>
      <c r="H258" s="17" t="s">
        <v>245</v>
      </c>
      <c r="I258" s="18">
        <v>38129</v>
      </c>
      <c r="J258" s="18">
        <v>17637.65079060644</v>
      </c>
      <c r="K258" s="18">
        <v>12365632.3589927</v>
      </c>
      <c r="L258" s="18">
        <v>1228.0632437182301</v>
      </c>
      <c r="M258" s="18">
        <v>1537.82501996462</v>
      </c>
      <c r="N258" s="18">
        <v>16210.5461875906</v>
      </c>
      <c r="O258" s="18">
        <v>2816.1988901631198</v>
      </c>
      <c r="P258" s="18">
        <v>0</v>
      </c>
      <c r="Q258" s="18">
        <v>11039.069669148799</v>
      </c>
      <c r="R258" s="18">
        <v>18409.750434044599</v>
      </c>
      <c r="S258" s="18">
        <v>905.65582534591601</v>
      </c>
      <c r="T258" s="16" t="str">
        <f t="shared" si="3"/>
        <v>No</v>
      </c>
    </row>
    <row r="259" spans="1:20" x14ac:dyDescent="0.3">
      <c r="A259" s="17" t="s">
        <v>291</v>
      </c>
      <c r="B259" s="17" t="s">
        <v>292</v>
      </c>
      <c r="C259" s="17" t="s">
        <v>293</v>
      </c>
      <c r="D259" s="17" t="s">
        <v>14</v>
      </c>
      <c r="E259" s="17" t="s">
        <v>713</v>
      </c>
      <c r="F259" s="17" t="s">
        <v>453</v>
      </c>
      <c r="G259" s="17" t="s">
        <v>198</v>
      </c>
      <c r="H259" s="17" t="s">
        <v>248</v>
      </c>
      <c r="I259" s="18">
        <v>66060</v>
      </c>
      <c r="J259" s="18">
        <v>30557.927331623214</v>
      </c>
      <c r="K259" s="18">
        <v>72762043.391804904</v>
      </c>
      <c r="L259" s="18">
        <v>4157.5185791724398</v>
      </c>
      <c r="M259" s="18">
        <v>2904.4910822510201</v>
      </c>
      <c r="N259" s="18">
        <v>22467.994272312</v>
      </c>
      <c r="O259" s="18">
        <v>7799.7387033119103</v>
      </c>
      <c r="P259" s="18">
        <v>0</v>
      </c>
      <c r="Q259" s="18">
        <v>17106.017348683999</v>
      </c>
      <c r="R259" s="18">
        <v>16503.537193861601</v>
      </c>
      <c r="S259" s="18">
        <v>2282.3965729583301</v>
      </c>
      <c r="T259" s="16" t="str">
        <f t="shared" si="3"/>
        <v>No</v>
      </c>
    </row>
    <row r="260" spans="1:20" x14ac:dyDescent="0.3">
      <c r="A260" s="17" t="s">
        <v>291</v>
      </c>
      <c r="B260" s="17" t="s">
        <v>292</v>
      </c>
      <c r="C260" s="17" t="s">
        <v>294</v>
      </c>
      <c r="D260" s="17" t="s">
        <v>10</v>
      </c>
      <c r="E260" s="17" t="s">
        <v>714</v>
      </c>
      <c r="F260" s="17" t="s">
        <v>454</v>
      </c>
      <c r="G260" s="17" t="s">
        <v>221</v>
      </c>
      <c r="H260" s="17" t="s">
        <v>245</v>
      </c>
      <c r="I260" s="18">
        <v>99999.999999999898</v>
      </c>
      <c r="J260" s="18">
        <v>37889.332368086689</v>
      </c>
      <c r="K260" s="18">
        <v>60432980.405047096</v>
      </c>
      <c r="L260" s="18">
        <v>1859.7831669486</v>
      </c>
      <c r="M260" s="18">
        <v>2066.0900998019101</v>
      </c>
      <c r="N260" s="18">
        <v>9583.8099753474107</v>
      </c>
      <c r="O260" s="18">
        <v>1489.10331853907</v>
      </c>
      <c r="P260" s="18">
        <v>0</v>
      </c>
      <c r="Q260" s="18">
        <v>123.602067667909</v>
      </c>
      <c r="R260" s="18">
        <v>17.266465589701301</v>
      </c>
      <c r="S260" s="18">
        <v>37274.8702504229</v>
      </c>
      <c r="T260" s="16" t="str">
        <f t="shared" si="3"/>
        <v>No</v>
      </c>
    </row>
    <row r="261" spans="1:20" x14ac:dyDescent="0.3">
      <c r="A261" s="17" t="s">
        <v>291</v>
      </c>
      <c r="B261" s="17" t="s">
        <v>292</v>
      </c>
      <c r="C261" s="17" t="s">
        <v>294</v>
      </c>
      <c r="D261" s="17" t="s">
        <v>10</v>
      </c>
      <c r="E261" s="17" t="s">
        <v>714</v>
      </c>
      <c r="F261" s="17" t="s">
        <v>454</v>
      </c>
      <c r="G261" s="17" t="s">
        <v>175</v>
      </c>
      <c r="H261" s="17" t="s">
        <v>248</v>
      </c>
      <c r="I261" s="18">
        <v>100000</v>
      </c>
      <c r="J261" s="18">
        <v>37889.332368086725</v>
      </c>
      <c r="K261" s="18">
        <v>31239704.874661501</v>
      </c>
      <c r="L261" s="18">
        <v>2937.53288085435</v>
      </c>
      <c r="M261" s="18">
        <v>1706.2438800330499</v>
      </c>
      <c r="N261" s="18">
        <v>36765.908437241204</v>
      </c>
      <c r="O261" s="18">
        <v>4815.6918009085002</v>
      </c>
      <c r="P261" s="18">
        <v>2.3033399522259699</v>
      </c>
      <c r="Q261" s="18">
        <v>25850.0862694604</v>
      </c>
      <c r="R261" s="18">
        <v>14374.0707223217</v>
      </c>
      <c r="S261" s="18">
        <v>7063.6708528279096</v>
      </c>
      <c r="T261" s="16" t="str">
        <f t="shared" si="3"/>
        <v>No</v>
      </c>
    </row>
    <row r="262" spans="1:20" x14ac:dyDescent="0.3">
      <c r="A262" s="17" t="s">
        <v>291</v>
      </c>
      <c r="B262" s="17" t="s">
        <v>292</v>
      </c>
      <c r="C262" s="17" t="s">
        <v>294</v>
      </c>
      <c r="D262" s="17" t="s">
        <v>10</v>
      </c>
      <c r="E262" s="17" t="s">
        <v>714</v>
      </c>
      <c r="F262" s="17" t="s">
        <v>454</v>
      </c>
      <c r="G262" s="17" t="s">
        <v>173</v>
      </c>
      <c r="H262" s="17" t="s">
        <v>245</v>
      </c>
      <c r="I262" s="18">
        <v>89833</v>
      </c>
      <c r="J262" s="18">
        <v>34037.12394622335</v>
      </c>
      <c r="K262" s="18">
        <v>52744553.959042102</v>
      </c>
      <c r="L262" s="18">
        <v>5250.8679914805898</v>
      </c>
      <c r="M262" s="18">
        <v>2143.6456515495302</v>
      </c>
      <c r="N262" s="18">
        <v>95137.106798899404</v>
      </c>
      <c r="O262" s="18">
        <v>0</v>
      </c>
      <c r="P262" s="18">
        <v>17100.1021040171</v>
      </c>
      <c r="Q262" s="18">
        <v>136017.05454766701</v>
      </c>
      <c r="R262" s="18">
        <v>3528.3322414419099</v>
      </c>
      <c r="S262" s="18">
        <v>2405.4722764298699</v>
      </c>
      <c r="T262" s="16" t="str">
        <f t="shared" si="3"/>
        <v>No</v>
      </c>
    </row>
    <row r="263" spans="1:20" x14ac:dyDescent="0.3">
      <c r="A263" s="17" t="s">
        <v>291</v>
      </c>
      <c r="B263" s="17" t="s">
        <v>292</v>
      </c>
      <c r="C263" s="17" t="s">
        <v>294</v>
      </c>
      <c r="D263" s="17" t="s">
        <v>25</v>
      </c>
      <c r="E263" s="17" t="s">
        <v>715</v>
      </c>
      <c r="F263" s="17" t="s">
        <v>455</v>
      </c>
      <c r="G263" s="17" t="s">
        <v>197</v>
      </c>
      <c r="H263" s="17" t="s">
        <v>245</v>
      </c>
      <c r="I263" s="18">
        <v>100000</v>
      </c>
      <c r="J263" s="18">
        <v>46257.837317019701</v>
      </c>
      <c r="K263" s="18">
        <v>72387184.736140296</v>
      </c>
      <c r="L263" s="18">
        <v>4588.7711834292604</v>
      </c>
      <c r="M263" s="18">
        <v>3135.9421360484498</v>
      </c>
      <c r="N263" s="18">
        <v>199183.73364362601</v>
      </c>
      <c r="O263" s="18">
        <v>4691.4969260182997</v>
      </c>
      <c r="P263" s="18">
        <v>0</v>
      </c>
      <c r="Q263" s="18">
        <v>38578.859163364599</v>
      </c>
      <c r="R263" s="18">
        <v>120269.27433347001</v>
      </c>
      <c r="S263" s="18">
        <v>24910.661423641501</v>
      </c>
      <c r="T263" s="16" t="str">
        <f t="shared" si="3"/>
        <v>No</v>
      </c>
    </row>
    <row r="264" spans="1:20" x14ac:dyDescent="0.3">
      <c r="A264" s="17" t="s">
        <v>291</v>
      </c>
      <c r="B264" s="17" t="s">
        <v>292</v>
      </c>
      <c r="C264" s="17" t="s">
        <v>294</v>
      </c>
      <c r="D264" s="17" t="s">
        <v>25</v>
      </c>
      <c r="E264" s="17" t="s">
        <v>715</v>
      </c>
      <c r="F264" s="17" t="s">
        <v>455</v>
      </c>
      <c r="G264" s="17" t="s">
        <v>200</v>
      </c>
      <c r="H264" s="17" t="s">
        <v>245</v>
      </c>
      <c r="I264" s="18">
        <v>84732</v>
      </c>
      <c r="J264" s="18">
        <v>39195.190715457131</v>
      </c>
      <c r="K264" s="18">
        <v>27479471.295921002</v>
      </c>
      <c r="L264" s="18">
        <v>2729.0580599211498</v>
      </c>
      <c r="M264" s="18">
        <v>3417.4247840657299</v>
      </c>
      <c r="N264" s="18">
        <v>36023.813883577503</v>
      </c>
      <c r="O264" s="18">
        <v>6258.2854090403998</v>
      </c>
      <c r="P264" s="18">
        <v>0</v>
      </c>
      <c r="Q264" s="18">
        <v>24531.523281657501</v>
      </c>
      <c r="R264" s="18">
        <v>40910.985700581397</v>
      </c>
      <c r="S264" s="18">
        <v>2012.5896140263301</v>
      </c>
      <c r="T264" s="16" t="str">
        <f t="shared" ref="T264:T327" si="4">IF(I264&gt;199999,"Yes",IF(J264&gt;199999,"Yes","No"))</f>
        <v>No</v>
      </c>
    </row>
    <row r="265" spans="1:20" x14ac:dyDescent="0.3">
      <c r="A265" s="17" t="s">
        <v>291</v>
      </c>
      <c r="B265" s="17" t="s">
        <v>292</v>
      </c>
      <c r="C265" s="17" t="s">
        <v>294</v>
      </c>
      <c r="D265" s="17" t="s">
        <v>25</v>
      </c>
      <c r="E265" s="17" t="s">
        <v>715</v>
      </c>
      <c r="F265" s="17" t="s">
        <v>455</v>
      </c>
      <c r="G265" s="17" t="s">
        <v>198</v>
      </c>
      <c r="H265" s="17" t="s">
        <v>248</v>
      </c>
      <c r="I265" s="18">
        <v>110100</v>
      </c>
      <c r="J265" s="18">
        <v>50929.878886038685</v>
      </c>
      <c r="K265" s="18">
        <v>121270072.319674</v>
      </c>
      <c r="L265" s="18">
        <v>6929.1976319540599</v>
      </c>
      <c r="M265" s="18">
        <v>4840.8184704183705</v>
      </c>
      <c r="N265" s="18">
        <v>37446.657120520002</v>
      </c>
      <c r="O265" s="18">
        <v>12999.5645055198</v>
      </c>
      <c r="P265" s="18">
        <v>0</v>
      </c>
      <c r="Q265" s="18">
        <v>28510.028914473402</v>
      </c>
      <c r="R265" s="18">
        <v>27505.895323102701</v>
      </c>
      <c r="S265" s="18">
        <v>3803.9942882638902</v>
      </c>
      <c r="T265" s="16" t="str">
        <f t="shared" si="4"/>
        <v>No</v>
      </c>
    </row>
    <row r="266" spans="1:20" x14ac:dyDescent="0.3">
      <c r="A266" s="17" t="s">
        <v>291</v>
      </c>
      <c r="B266" s="17" t="s">
        <v>292</v>
      </c>
      <c r="C266" s="17" t="s">
        <v>295</v>
      </c>
      <c r="D266" s="17" t="s">
        <v>10</v>
      </c>
      <c r="E266" s="17" t="s">
        <v>716</v>
      </c>
      <c r="F266" s="17" t="s">
        <v>456</v>
      </c>
      <c r="G266" s="17" t="s">
        <v>939</v>
      </c>
      <c r="H266" s="17" t="s">
        <v>245</v>
      </c>
      <c r="I266" s="18">
        <v>129260.999999999</v>
      </c>
      <c r="J266" s="18">
        <v>36616.013252904195</v>
      </c>
      <c r="K266" s="18">
        <v>57773584.721720003</v>
      </c>
      <c r="L266" s="18">
        <v>13460.200762845499</v>
      </c>
      <c r="M266" s="18">
        <v>3447.4942503703501</v>
      </c>
      <c r="N266" s="18">
        <v>32672.964638040899</v>
      </c>
      <c r="O266" s="18">
        <v>0</v>
      </c>
      <c r="P266" s="18">
        <v>116.89199570015001</v>
      </c>
      <c r="Q266" s="18">
        <v>0</v>
      </c>
      <c r="R266" s="18">
        <v>18913.7946179147</v>
      </c>
      <c r="S266" s="18">
        <v>414.262043428867</v>
      </c>
      <c r="T266" s="16" t="str">
        <f t="shared" si="4"/>
        <v>No</v>
      </c>
    </row>
    <row r="267" spans="1:20" x14ac:dyDescent="0.3">
      <c r="A267" s="17" t="s">
        <v>291</v>
      </c>
      <c r="B267" s="17" t="s">
        <v>292</v>
      </c>
      <c r="C267" s="17" t="s">
        <v>295</v>
      </c>
      <c r="D267" s="17" t="s">
        <v>10</v>
      </c>
      <c r="E267" s="17" t="s">
        <v>716</v>
      </c>
      <c r="F267" s="17" t="s">
        <v>456</v>
      </c>
      <c r="G267" s="17" t="s">
        <v>177</v>
      </c>
      <c r="H267" s="17" t="s">
        <v>248</v>
      </c>
      <c r="I267" s="18">
        <v>35000</v>
      </c>
      <c r="J267" s="18">
        <v>9914.5176337151715</v>
      </c>
      <c r="K267" s="18">
        <v>44149198.2011692</v>
      </c>
      <c r="L267" s="18">
        <v>1373.5962409574599</v>
      </c>
      <c r="M267" s="18">
        <v>1648.0195075280801</v>
      </c>
      <c r="N267" s="18">
        <v>10975.2350793186</v>
      </c>
      <c r="O267" s="18">
        <v>0</v>
      </c>
      <c r="P267" s="18">
        <v>0</v>
      </c>
      <c r="Q267" s="18">
        <v>18431.318247383399</v>
      </c>
      <c r="R267" s="18">
        <v>23265.211666810799</v>
      </c>
      <c r="S267" s="18">
        <v>2.1773894313297202</v>
      </c>
      <c r="T267" s="16" t="str">
        <f t="shared" si="4"/>
        <v>No</v>
      </c>
    </row>
    <row r="268" spans="1:20" x14ac:dyDescent="0.3">
      <c r="A268" s="17" t="s">
        <v>291</v>
      </c>
      <c r="B268" s="17" t="s">
        <v>292</v>
      </c>
      <c r="C268" s="17" t="s">
        <v>295</v>
      </c>
      <c r="D268" s="17" t="s">
        <v>10</v>
      </c>
      <c r="E268" s="17" t="s">
        <v>716</v>
      </c>
      <c r="F268" s="17" t="s">
        <v>456</v>
      </c>
      <c r="G268" s="17" t="s">
        <v>943</v>
      </c>
      <c r="H268" s="17" t="s">
        <v>245</v>
      </c>
      <c r="I268" s="18">
        <v>126325</v>
      </c>
      <c r="J268" s="18">
        <v>35784.326859401976</v>
      </c>
      <c r="K268" s="18">
        <v>92219948.818924293</v>
      </c>
      <c r="L268" s="18">
        <v>17264.826641424301</v>
      </c>
      <c r="M268" s="18">
        <v>6622.9023318755499</v>
      </c>
      <c r="N268" s="18">
        <v>39871.841051529802</v>
      </c>
      <c r="O268" s="18">
        <v>0</v>
      </c>
      <c r="P268" s="18">
        <v>0</v>
      </c>
      <c r="Q268" s="18">
        <v>0.33341560972644801</v>
      </c>
      <c r="R268" s="18">
        <v>25144.133495586299</v>
      </c>
      <c r="S268" s="18">
        <v>1646.0345050805099</v>
      </c>
      <c r="T268" s="16" t="str">
        <f t="shared" si="4"/>
        <v>No</v>
      </c>
    </row>
    <row r="269" spans="1:20" x14ac:dyDescent="0.3">
      <c r="A269" t="s">
        <v>291</v>
      </c>
      <c r="B269" t="s">
        <v>292</v>
      </c>
      <c r="C269" t="s">
        <v>295</v>
      </c>
      <c r="D269" t="s">
        <v>10</v>
      </c>
      <c r="E269" t="s">
        <v>716</v>
      </c>
      <c r="F269" t="s">
        <v>456</v>
      </c>
      <c r="G269" t="s">
        <v>179</v>
      </c>
      <c r="H269" t="s">
        <v>248</v>
      </c>
      <c r="I269" s="1">
        <v>1290000</v>
      </c>
      <c r="J269" s="1">
        <v>365420.79278550204</v>
      </c>
      <c r="K269" s="1">
        <v>358332090.06622702</v>
      </c>
      <c r="L269" s="1">
        <v>221156.344838052</v>
      </c>
      <c r="M269" s="1">
        <v>60345.600914549999</v>
      </c>
      <c r="N269" s="1">
        <v>1546314.7172905901</v>
      </c>
      <c r="O269" s="1">
        <v>149239.46904923001</v>
      </c>
      <c r="P269" s="1">
        <v>7255.52165100806</v>
      </c>
      <c r="Q269" s="1">
        <v>663436.14576382202</v>
      </c>
      <c r="R269" s="1">
        <v>372111.83444227598</v>
      </c>
      <c r="S269" s="1">
        <v>214920.53206976299</v>
      </c>
      <c r="T269" s="22" t="str">
        <f t="shared" si="4"/>
        <v>Yes</v>
      </c>
    </row>
    <row r="270" spans="1:20" x14ac:dyDescent="0.3">
      <c r="A270" t="s">
        <v>291</v>
      </c>
      <c r="B270" t="s">
        <v>292</v>
      </c>
      <c r="C270" t="s">
        <v>295</v>
      </c>
      <c r="D270" t="s">
        <v>10</v>
      </c>
      <c r="E270" t="s">
        <v>716</v>
      </c>
      <c r="F270" t="s">
        <v>456</v>
      </c>
      <c r="G270" t="s">
        <v>946</v>
      </c>
      <c r="H270" t="s">
        <v>248</v>
      </c>
      <c r="I270" s="1">
        <v>500000</v>
      </c>
      <c r="J270" s="1">
        <v>141635.96619593102</v>
      </c>
      <c r="K270" s="1">
        <v>289769182.51244098</v>
      </c>
      <c r="L270" s="1">
        <v>11487.2080870671</v>
      </c>
      <c r="M270" s="1">
        <v>22787.125948784</v>
      </c>
      <c r="N270" s="1">
        <v>236486.41699645601</v>
      </c>
      <c r="O270" s="1">
        <v>0</v>
      </c>
      <c r="P270" s="1">
        <v>0</v>
      </c>
      <c r="Q270" s="1">
        <v>202.144923321758</v>
      </c>
      <c r="R270" s="1">
        <v>28780.279428852202</v>
      </c>
      <c r="S270" s="1">
        <v>299043.98341607302</v>
      </c>
      <c r="T270" s="22" t="str">
        <f t="shared" si="4"/>
        <v>Yes</v>
      </c>
    </row>
    <row r="271" spans="1:20" x14ac:dyDescent="0.3">
      <c r="A271" t="s">
        <v>291</v>
      </c>
      <c r="B271" t="s">
        <v>292</v>
      </c>
      <c r="C271" t="s">
        <v>295</v>
      </c>
      <c r="D271" t="s">
        <v>14</v>
      </c>
      <c r="E271" t="s">
        <v>717</v>
      </c>
      <c r="F271" t="s">
        <v>457</v>
      </c>
      <c r="G271" t="s">
        <v>179</v>
      </c>
      <c r="H271" t="s">
        <v>248</v>
      </c>
      <c r="I271" s="1">
        <v>860000</v>
      </c>
      <c r="J271" s="1">
        <v>243613.86185700138</v>
      </c>
      <c r="K271" s="1">
        <v>238888060.04415101</v>
      </c>
      <c r="L271" s="1">
        <v>147437.56322536801</v>
      </c>
      <c r="M271" s="1">
        <v>40230.400609700002</v>
      </c>
      <c r="N271" s="1">
        <v>1030876.47819372</v>
      </c>
      <c r="O271" s="1">
        <v>99492.979366153697</v>
      </c>
      <c r="P271" s="1">
        <v>4837.0144340053703</v>
      </c>
      <c r="Q271" s="1">
        <v>442290.76384254801</v>
      </c>
      <c r="R271" s="1">
        <v>248074.55629485101</v>
      </c>
      <c r="S271" s="1">
        <v>143280.35471317501</v>
      </c>
      <c r="T271" s="22" t="str">
        <f t="shared" si="4"/>
        <v>Yes</v>
      </c>
    </row>
    <row r="272" spans="1:20" x14ac:dyDescent="0.3">
      <c r="A272" t="s">
        <v>291</v>
      </c>
      <c r="B272" t="s">
        <v>292</v>
      </c>
      <c r="C272" t="s">
        <v>295</v>
      </c>
      <c r="D272" t="s">
        <v>14</v>
      </c>
      <c r="E272" t="s">
        <v>718</v>
      </c>
      <c r="F272" t="s">
        <v>458</v>
      </c>
      <c r="G272" t="s">
        <v>179</v>
      </c>
      <c r="H272" t="s">
        <v>248</v>
      </c>
      <c r="I272" s="1">
        <v>301000</v>
      </c>
      <c r="J272" s="1">
        <v>85264.851649950477</v>
      </c>
      <c r="K272" s="1">
        <v>83610821.015452996</v>
      </c>
      <c r="L272" s="1">
        <v>51603.147128878903</v>
      </c>
      <c r="M272" s="1">
        <v>14080.640213395</v>
      </c>
      <c r="N272" s="1">
        <v>360806.76736780402</v>
      </c>
      <c r="O272" s="1">
        <v>34822.542778153802</v>
      </c>
      <c r="P272" s="1">
        <v>1692.9550519018801</v>
      </c>
      <c r="Q272" s="1">
        <v>154801.76734489101</v>
      </c>
      <c r="R272" s="1">
        <v>86826.094703197901</v>
      </c>
      <c r="S272" s="1">
        <v>50148.124149611504</v>
      </c>
      <c r="T272" s="22" t="str">
        <f t="shared" si="4"/>
        <v>Yes</v>
      </c>
    </row>
    <row r="273" spans="1:20" x14ac:dyDescent="0.3">
      <c r="A273" s="17" t="s">
        <v>291</v>
      </c>
      <c r="B273" s="17" t="s">
        <v>292</v>
      </c>
      <c r="C273" s="17" t="s">
        <v>295</v>
      </c>
      <c r="D273" s="17" t="s">
        <v>14</v>
      </c>
      <c r="E273" s="17" t="s">
        <v>719</v>
      </c>
      <c r="F273" s="17" t="s">
        <v>459</v>
      </c>
      <c r="G273" s="17" t="s">
        <v>939</v>
      </c>
      <c r="H273" s="17" t="s">
        <v>245</v>
      </c>
      <c r="I273" s="18">
        <v>32314.999999999902</v>
      </c>
      <c r="J273" s="18">
        <v>9153.9324952429943</v>
      </c>
      <c r="K273" s="18">
        <v>14443284.442193501</v>
      </c>
      <c r="L273" s="18">
        <v>3365.0241577223901</v>
      </c>
      <c r="M273" s="18">
        <v>861.86689489264404</v>
      </c>
      <c r="N273" s="18">
        <v>8168.1779676645901</v>
      </c>
      <c r="O273" s="18">
        <v>0</v>
      </c>
      <c r="P273" s="18">
        <v>29.222772847574799</v>
      </c>
      <c r="Q273" s="18">
        <v>0</v>
      </c>
      <c r="R273" s="18">
        <v>4728.4120738499296</v>
      </c>
      <c r="S273" s="18">
        <v>103.56470964485599</v>
      </c>
      <c r="T273" s="16" t="str">
        <f t="shared" si="4"/>
        <v>No</v>
      </c>
    </row>
    <row r="274" spans="1:20" x14ac:dyDescent="0.3">
      <c r="A274" s="17" t="s">
        <v>291</v>
      </c>
      <c r="B274" s="17" t="s">
        <v>292</v>
      </c>
      <c r="C274" s="17" t="s">
        <v>295</v>
      </c>
      <c r="D274" s="17" t="s">
        <v>14</v>
      </c>
      <c r="E274" s="17" t="s">
        <v>719</v>
      </c>
      <c r="F274" s="17" t="s">
        <v>459</v>
      </c>
      <c r="G274" s="17" t="s">
        <v>179</v>
      </c>
      <c r="H274" s="17" t="s">
        <v>248</v>
      </c>
      <c r="I274" s="18">
        <v>129000</v>
      </c>
      <c r="J274" s="18">
        <v>36542.079278550205</v>
      </c>
      <c r="K274" s="18">
        <v>35833209.006622702</v>
      </c>
      <c r="L274" s="18">
        <v>22115.634483805199</v>
      </c>
      <c r="M274" s="18">
        <v>6034.5600914549996</v>
      </c>
      <c r="N274" s="18">
        <v>154631.47172905901</v>
      </c>
      <c r="O274" s="18">
        <v>14923.946904922999</v>
      </c>
      <c r="P274" s="18">
        <v>725.55216510080595</v>
      </c>
      <c r="Q274" s="18">
        <v>66343.614576382199</v>
      </c>
      <c r="R274" s="18">
        <v>37211.183444227601</v>
      </c>
      <c r="S274" s="18">
        <v>21492.053206976299</v>
      </c>
      <c r="T274" s="16" t="str">
        <f t="shared" si="4"/>
        <v>No</v>
      </c>
    </row>
    <row r="275" spans="1:20" x14ac:dyDescent="0.3">
      <c r="A275" s="17" t="s">
        <v>291</v>
      </c>
      <c r="B275" s="17" t="s">
        <v>292</v>
      </c>
      <c r="C275" s="17" t="s">
        <v>295</v>
      </c>
      <c r="D275" s="17" t="s">
        <v>14</v>
      </c>
      <c r="E275" s="17" t="s">
        <v>719</v>
      </c>
      <c r="F275" s="17" t="s">
        <v>459</v>
      </c>
      <c r="G275" s="17" t="s">
        <v>946</v>
      </c>
      <c r="H275" s="17" t="s">
        <v>248</v>
      </c>
      <c r="I275" s="18">
        <v>50000</v>
      </c>
      <c r="J275" s="18">
        <v>14163.596619593103</v>
      </c>
      <c r="K275" s="18">
        <v>28976918.251244102</v>
      </c>
      <c r="L275" s="18">
        <v>1148.7208087067099</v>
      </c>
      <c r="M275" s="18">
        <v>2278.7125948784001</v>
      </c>
      <c r="N275" s="18">
        <v>23648.641699645599</v>
      </c>
      <c r="O275" s="18">
        <v>0</v>
      </c>
      <c r="P275" s="18">
        <v>0</v>
      </c>
      <c r="Q275" s="18">
        <v>20.214492332175801</v>
      </c>
      <c r="R275" s="18">
        <v>2878.02794288522</v>
      </c>
      <c r="S275" s="18">
        <v>29904.398341607299</v>
      </c>
      <c r="T275" s="16" t="str">
        <f t="shared" si="4"/>
        <v>No</v>
      </c>
    </row>
    <row r="276" spans="1:20" x14ac:dyDescent="0.3">
      <c r="A276" t="s">
        <v>291</v>
      </c>
      <c r="B276" t="s">
        <v>292</v>
      </c>
      <c r="C276" t="s">
        <v>296</v>
      </c>
      <c r="D276" t="s">
        <v>10</v>
      </c>
      <c r="E276" t="s">
        <v>720</v>
      </c>
      <c r="F276" t="s">
        <v>460</v>
      </c>
      <c r="G276" t="s">
        <v>221</v>
      </c>
      <c r="H276" t="s">
        <v>245</v>
      </c>
      <c r="I276" s="1">
        <v>2250000</v>
      </c>
      <c r="J276" s="1">
        <v>852509.97828195139</v>
      </c>
      <c r="K276" s="1">
        <v>1359742059.11356</v>
      </c>
      <c r="L276" s="1">
        <v>41845.121256343496</v>
      </c>
      <c r="M276" s="1">
        <v>46487.027245543097</v>
      </c>
      <c r="N276" s="1">
        <v>215635.72444531601</v>
      </c>
      <c r="O276" s="1">
        <v>33504.8246671292</v>
      </c>
      <c r="P276" s="1">
        <v>0</v>
      </c>
      <c r="Q276" s="1">
        <v>2781.04652252797</v>
      </c>
      <c r="R276" s="1">
        <v>388.49547576827899</v>
      </c>
      <c r="S276" s="1">
        <v>838684.58063451503</v>
      </c>
      <c r="T276" s="22" t="str">
        <f t="shared" si="4"/>
        <v>Yes</v>
      </c>
    </row>
    <row r="277" spans="1:20" x14ac:dyDescent="0.3">
      <c r="A277" t="s">
        <v>291</v>
      </c>
      <c r="B277" t="s">
        <v>292</v>
      </c>
      <c r="C277" t="s">
        <v>296</v>
      </c>
      <c r="D277" t="s">
        <v>10</v>
      </c>
      <c r="E277" t="s">
        <v>720</v>
      </c>
      <c r="F277" t="s">
        <v>460</v>
      </c>
      <c r="G277" t="s">
        <v>175</v>
      </c>
      <c r="H277" t="s">
        <v>248</v>
      </c>
      <c r="I277" s="1">
        <v>553333</v>
      </c>
      <c r="J277" s="1">
        <v>209654.17947230535</v>
      </c>
      <c r="K277" s="1">
        <v>172859596.17411101</v>
      </c>
      <c r="L277" s="1">
        <v>16254.338815617801</v>
      </c>
      <c r="M277" s="1">
        <v>9441.2104487033102</v>
      </c>
      <c r="N277" s="1">
        <v>203437.90413303999</v>
      </c>
      <c r="O277" s="1">
        <v>26646.811912721001</v>
      </c>
      <c r="P277" s="1">
        <v>12.745140057850501</v>
      </c>
      <c r="Q277" s="1">
        <v>143037.057857393</v>
      </c>
      <c r="R277" s="1">
        <v>79536.476749944297</v>
      </c>
      <c r="S277" s="1">
        <v>39085.621840078202</v>
      </c>
      <c r="T277" s="22" t="str">
        <f t="shared" si="4"/>
        <v>Yes</v>
      </c>
    </row>
    <row r="278" spans="1:20" x14ac:dyDescent="0.3">
      <c r="A278" s="17" t="s">
        <v>291</v>
      </c>
      <c r="B278" s="17" t="s">
        <v>292</v>
      </c>
      <c r="C278" s="17" t="s">
        <v>296</v>
      </c>
      <c r="D278" s="17" t="s">
        <v>10</v>
      </c>
      <c r="E278" s="17" t="s">
        <v>720</v>
      </c>
      <c r="F278" s="17" t="s">
        <v>460</v>
      </c>
      <c r="G278" s="17" t="s">
        <v>173</v>
      </c>
      <c r="H278" s="17" t="s">
        <v>245</v>
      </c>
      <c r="I278" s="18">
        <v>73500</v>
      </c>
      <c r="J278" s="18">
        <v>27848.659290543746</v>
      </c>
      <c r="K278" s="18">
        <v>43154795.186508201</v>
      </c>
      <c r="L278" s="18">
        <v>4296.1806616034601</v>
      </c>
      <c r="M278" s="18">
        <v>1753.89840469416</v>
      </c>
      <c r="N278" s="18">
        <v>77839.739847484801</v>
      </c>
      <c r="O278" s="18">
        <v>0</v>
      </c>
      <c r="P278" s="18">
        <v>13991.044545381499</v>
      </c>
      <c r="Q278" s="18">
        <v>111287.09393267</v>
      </c>
      <c r="R278" s="18">
        <v>2886.82800024468</v>
      </c>
      <c r="S278" s="18">
        <v>1968.1209835761399</v>
      </c>
      <c r="T278" s="16" t="str">
        <f t="shared" si="4"/>
        <v>No</v>
      </c>
    </row>
    <row r="279" spans="1:20" x14ac:dyDescent="0.3">
      <c r="A279" s="17" t="s">
        <v>291</v>
      </c>
      <c r="B279" s="17" t="s">
        <v>292</v>
      </c>
      <c r="C279" s="17" t="s">
        <v>296</v>
      </c>
      <c r="D279" s="17" t="s">
        <v>14</v>
      </c>
      <c r="E279" s="17" t="s">
        <v>721</v>
      </c>
      <c r="F279" s="17" t="s">
        <v>461</v>
      </c>
      <c r="G279" s="17" t="s">
        <v>197</v>
      </c>
      <c r="H279" s="17" t="s">
        <v>245</v>
      </c>
      <c r="I279" s="18">
        <v>20000</v>
      </c>
      <c r="J279" s="18">
        <v>9251.5674634039387</v>
      </c>
      <c r="K279" s="18">
        <v>14477436.947228</v>
      </c>
      <c r="L279" s="18">
        <v>917.75423668585199</v>
      </c>
      <c r="M279" s="18">
        <v>627.18842720968996</v>
      </c>
      <c r="N279" s="18">
        <v>39836.746728725302</v>
      </c>
      <c r="O279" s="18">
        <v>938.29938520366102</v>
      </c>
      <c r="P279" s="18">
        <v>0</v>
      </c>
      <c r="Q279" s="18">
        <v>7715.77183267292</v>
      </c>
      <c r="R279" s="18">
        <v>24053.854866694099</v>
      </c>
      <c r="S279" s="18">
        <v>4982.1322847283</v>
      </c>
      <c r="T279" s="16" t="str">
        <f t="shared" si="4"/>
        <v>No</v>
      </c>
    </row>
    <row r="280" spans="1:20" x14ac:dyDescent="0.3">
      <c r="A280" t="s">
        <v>291</v>
      </c>
      <c r="B280" t="s">
        <v>292</v>
      </c>
      <c r="C280" t="s">
        <v>296</v>
      </c>
      <c r="D280" t="s">
        <v>14</v>
      </c>
      <c r="E280" t="s">
        <v>721</v>
      </c>
      <c r="F280" t="s">
        <v>461</v>
      </c>
      <c r="G280" t="s">
        <v>200</v>
      </c>
      <c r="H280" t="s">
        <v>245</v>
      </c>
      <c r="I280" s="1">
        <v>292562</v>
      </c>
      <c r="J280" s="1">
        <v>135332.85401141917</v>
      </c>
      <c r="K280" s="1">
        <v>94880907.818501204</v>
      </c>
      <c r="L280" s="1">
        <v>9422.8707469038109</v>
      </c>
      <c r="M280" s="1">
        <v>11799.6580946494</v>
      </c>
      <c r="N280" s="1">
        <v>124382.748399745</v>
      </c>
      <c r="O280" s="1">
        <v>21608.559881032801</v>
      </c>
      <c r="P280" s="1">
        <v>0</v>
      </c>
      <c r="Q280" s="1">
        <v>84702.255515369703</v>
      </c>
      <c r="R280" s="1">
        <v>141257.13778187099</v>
      </c>
      <c r="S280" s="1">
        <v>6949.0539897414501</v>
      </c>
      <c r="T280" s="22" t="str">
        <f t="shared" si="4"/>
        <v>Yes</v>
      </c>
    </row>
    <row r="281" spans="1:20" x14ac:dyDescent="0.3">
      <c r="A281" s="17" t="s">
        <v>291</v>
      </c>
      <c r="B281" s="17" t="s">
        <v>292</v>
      </c>
      <c r="C281" s="17" t="s">
        <v>296</v>
      </c>
      <c r="D281" s="17" t="s">
        <v>14</v>
      </c>
      <c r="E281" s="17" t="s">
        <v>721</v>
      </c>
      <c r="F281" s="17" t="s">
        <v>461</v>
      </c>
      <c r="G281" s="17" t="s">
        <v>198</v>
      </c>
      <c r="H281" s="17" t="s">
        <v>248</v>
      </c>
      <c r="I281" s="18">
        <v>44040</v>
      </c>
      <c r="J281" s="18">
        <v>20371.951554415475</v>
      </c>
      <c r="K281" s="18">
        <v>48508028.927869901</v>
      </c>
      <c r="L281" s="18">
        <v>2771.6790527816202</v>
      </c>
      <c r="M281" s="18">
        <v>1936.3273881673399</v>
      </c>
      <c r="N281" s="18">
        <v>14978.662848208</v>
      </c>
      <c r="O281" s="18">
        <v>5199.8258022079399</v>
      </c>
      <c r="P281" s="18">
        <v>0</v>
      </c>
      <c r="Q281" s="18">
        <v>11404.0115657893</v>
      </c>
      <c r="R281" s="18">
        <v>11002.358129241</v>
      </c>
      <c r="S281" s="18">
        <v>1521.5977153055501</v>
      </c>
      <c r="T281" s="16" t="str">
        <f t="shared" si="4"/>
        <v>No</v>
      </c>
    </row>
    <row r="282" spans="1:20" x14ac:dyDescent="0.3">
      <c r="A282" t="s">
        <v>291</v>
      </c>
      <c r="B282" t="s">
        <v>292</v>
      </c>
      <c r="C282" t="s">
        <v>297</v>
      </c>
      <c r="D282" t="s">
        <v>10</v>
      </c>
      <c r="E282" t="s">
        <v>722</v>
      </c>
      <c r="F282" t="s">
        <v>462</v>
      </c>
      <c r="G282" t="s">
        <v>939</v>
      </c>
      <c r="H282" t="s">
        <v>245</v>
      </c>
      <c r="I282" s="1">
        <v>323152</v>
      </c>
      <c r="J282" s="1">
        <v>91539.891496295008</v>
      </c>
      <c r="K282" s="1">
        <v>144433738.32782701</v>
      </c>
      <c r="L282" s="1">
        <v>33650.449841135902</v>
      </c>
      <c r="M282" s="1">
        <v>8618.7222905260005</v>
      </c>
      <c r="N282" s="1">
        <v>81682.285211411101</v>
      </c>
      <c r="O282" s="1">
        <v>0</v>
      </c>
      <c r="P282" s="1">
        <v>292.22953709545101</v>
      </c>
      <c r="Q282" s="1">
        <v>0</v>
      </c>
      <c r="R282" s="1">
        <v>47284.413383529398</v>
      </c>
      <c r="S282" s="1">
        <v>1035.6535061474401</v>
      </c>
      <c r="T282" s="22" t="str">
        <f t="shared" si="4"/>
        <v>Yes</v>
      </c>
    </row>
    <row r="283" spans="1:20" x14ac:dyDescent="0.3">
      <c r="A283" s="17" t="s">
        <v>291</v>
      </c>
      <c r="B283" s="17" t="s">
        <v>292</v>
      </c>
      <c r="C283" s="17" t="s">
        <v>297</v>
      </c>
      <c r="D283" s="17" t="s">
        <v>10</v>
      </c>
      <c r="E283" s="17" t="s">
        <v>722</v>
      </c>
      <c r="F283" s="17" t="s">
        <v>462</v>
      </c>
      <c r="G283" s="17" t="s">
        <v>177</v>
      </c>
      <c r="H283" s="17" t="s">
        <v>248</v>
      </c>
      <c r="I283" s="18">
        <v>52500</v>
      </c>
      <c r="J283" s="18">
        <v>14871.776450572757</v>
      </c>
      <c r="K283" s="18">
        <v>66223797.301753901</v>
      </c>
      <c r="L283" s="18">
        <v>2060.3943614362001</v>
      </c>
      <c r="M283" s="18">
        <v>2472.0292612921198</v>
      </c>
      <c r="N283" s="18">
        <v>16462.8526189779</v>
      </c>
      <c r="O283" s="18">
        <v>0</v>
      </c>
      <c r="P283" s="18">
        <v>0</v>
      </c>
      <c r="Q283" s="18">
        <v>27646.9773710751</v>
      </c>
      <c r="R283" s="18">
        <v>34897.817500216297</v>
      </c>
      <c r="S283" s="18">
        <v>3.26608414699459</v>
      </c>
      <c r="T283" s="16" t="str">
        <f t="shared" si="4"/>
        <v>No</v>
      </c>
    </row>
    <row r="284" spans="1:20" x14ac:dyDescent="0.3">
      <c r="A284" t="s">
        <v>291</v>
      </c>
      <c r="B284" t="s">
        <v>292</v>
      </c>
      <c r="C284" t="s">
        <v>297</v>
      </c>
      <c r="D284" t="s">
        <v>10</v>
      </c>
      <c r="E284" t="s">
        <v>722</v>
      </c>
      <c r="F284" t="s">
        <v>462</v>
      </c>
      <c r="G284" t="s">
        <v>943</v>
      </c>
      <c r="H284" t="s">
        <v>245</v>
      </c>
      <c r="I284" s="1">
        <v>303180</v>
      </c>
      <c r="J284" s="1">
        <v>85882.384462564733</v>
      </c>
      <c r="K284" s="1">
        <v>221327877.165418</v>
      </c>
      <c r="L284" s="1">
        <v>41435.5839394184</v>
      </c>
      <c r="M284" s="1">
        <v>15894.965596501301</v>
      </c>
      <c r="N284" s="1">
        <v>95692.418523671498</v>
      </c>
      <c r="O284" s="1">
        <v>0</v>
      </c>
      <c r="P284" s="1">
        <v>0</v>
      </c>
      <c r="Q284" s="1">
        <v>0.80019746334347697</v>
      </c>
      <c r="R284" s="1">
        <v>60345.920389407198</v>
      </c>
      <c r="S284" s="1">
        <v>3950.4828121932301</v>
      </c>
      <c r="T284" s="22" t="str">
        <f t="shared" si="4"/>
        <v>Yes</v>
      </c>
    </row>
    <row r="285" spans="1:20" x14ac:dyDescent="0.3">
      <c r="A285" s="17" t="s">
        <v>291</v>
      </c>
      <c r="B285" s="17" t="s">
        <v>292</v>
      </c>
      <c r="C285" s="17" t="s">
        <v>297</v>
      </c>
      <c r="D285" s="17" t="s">
        <v>10</v>
      </c>
      <c r="E285" s="17" t="s">
        <v>722</v>
      </c>
      <c r="F285" s="17" t="s">
        <v>462</v>
      </c>
      <c r="G285" s="17" t="s">
        <v>945</v>
      </c>
      <c r="H285" s="17" t="s">
        <v>245</v>
      </c>
      <c r="I285" s="18">
        <v>101957</v>
      </c>
      <c r="J285" s="18">
        <v>28881.556410877081</v>
      </c>
      <c r="K285" s="18">
        <v>20474598.3805153</v>
      </c>
      <c r="L285" s="18">
        <v>5095.4923274162602</v>
      </c>
      <c r="M285" s="18">
        <v>1638.3772036271</v>
      </c>
      <c r="N285" s="18">
        <v>35976.823178660801</v>
      </c>
      <c r="O285" s="18">
        <v>0</v>
      </c>
      <c r="P285" s="18">
        <v>6235.4654406869404</v>
      </c>
      <c r="Q285" s="18">
        <v>258.03551269999502</v>
      </c>
      <c r="R285" s="18">
        <v>0</v>
      </c>
      <c r="S285" s="18">
        <v>32466.001920152401</v>
      </c>
      <c r="T285" s="16" t="str">
        <f t="shared" si="4"/>
        <v>No</v>
      </c>
    </row>
    <row r="286" spans="1:20" x14ac:dyDescent="0.3">
      <c r="A286" t="s">
        <v>291</v>
      </c>
      <c r="B286" t="s">
        <v>292</v>
      </c>
      <c r="C286" t="s">
        <v>297</v>
      </c>
      <c r="D286" t="s">
        <v>10</v>
      </c>
      <c r="E286" t="s">
        <v>722</v>
      </c>
      <c r="F286" t="s">
        <v>462</v>
      </c>
      <c r="G286" t="s">
        <v>179</v>
      </c>
      <c r="H286" t="s">
        <v>248</v>
      </c>
      <c r="I286" s="1">
        <v>1720000</v>
      </c>
      <c r="J286" s="1">
        <v>487227.72371400276</v>
      </c>
      <c r="K286" s="1">
        <v>477776120.08830303</v>
      </c>
      <c r="L286" s="1">
        <v>294875.12645073602</v>
      </c>
      <c r="M286" s="1">
        <v>80460.801219400106</v>
      </c>
      <c r="N286" s="1">
        <v>2061752.95638745</v>
      </c>
      <c r="O286" s="1">
        <v>198985.95873230699</v>
      </c>
      <c r="P286" s="1">
        <v>9674.0288680107496</v>
      </c>
      <c r="Q286" s="1">
        <v>884581.52768509695</v>
      </c>
      <c r="R286" s="1">
        <v>496149.11258970201</v>
      </c>
      <c r="S286" s="1">
        <v>286560.70942635101</v>
      </c>
      <c r="T286" s="22" t="str">
        <f t="shared" si="4"/>
        <v>Yes</v>
      </c>
    </row>
    <row r="287" spans="1:20" x14ac:dyDescent="0.3">
      <c r="A287" t="s">
        <v>291</v>
      </c>
      <c r="B287" t="s">
        <v>292</v>
      </c>
      <c r="C287" t="s">
        <v>297</v>
      </c>
      <c r="D287" t="s">
        <v>10</v>
      </c>
      <c r="E287" t="s">
        <v>722</v>
      </c>
      <c r="F287" t="s">
        <v>462</v>
      </c>
      <c r="G287" t="s">
        <v>946</v>
      </c>
      <c r="H287" t="s">
        <v>248</v>
      </c>
      <c r="I287" s="1">
        <v>300000</v>
      </c>
      <c r="J287" s="1">
        <v>84981.579717558619</v>
      </c>
      <c r="K287" s="1">
        <v>173861509.50746399</v>
      </c>
      <c r="L287" s="1">
        <v>6892.32485224026</v>
      </c>
      <c r="M287" s="1">
        <v>13672.2755692704</v>
      </c>
      <c r="N287" s="1">
        <v>141891.85019787299</v>
      </c>
      <c r="O287" s="1">
        <v>0</v>
      </c>
      <c r="P287" s="1">
        <v>0</v>
      </c>
      <c r="Q287" s="1">
        <v>121.28695399305499</v>
      </c>
      <c r="R287" s="1">
        <v>17268.1676573113</v>
      </c>
      <c r="S287" s="1">
        <v>179426.39004964399</v>
      </c>
      <c r="T287" s="22" t="str">
        <f t="shared" si="4"/>
        <v>Yes</v>
      </c>
    </row>
    <row r="288" spans="1:20" x14ac:dyDescent="0.3">
      <c r="A288" s="17" t="s">
        <v>291</v>
      </c>
      <c r="B288" s="17" t="s">
        <v>292</v>
      </c>
      <c r="C288" s="17" t="s">
        <v>297</v>
      </c>
      <c r="D288" s="17" t="s">
        <v>14</v>
      </c>
      <c r="E288" s="17" t="s">
        <v>723</v>
      </c>
      <c r="F288" s="17" t="s">
        <v>463</v>
      </c>
      <c r="G288" s="17" t="s">
        <v>939</v>
      </c>
      <c r="H288" s="17" t="s">
        <v>245</v>
      </c>
      <c r="I288" s="18">
        <v>64629.999999999898</v>
      </c>
      <c r="J288" s="18">
        <v>18307.864990486014</v>
      </c>
      <c r="K288" s="18">
        <v>28886568.884387098</v>
      </c>
      <c r="L288" s="18">
        <v>6730.0483154447902</v>
      </c>
      <c r="M288" s="18">
        <v>1723.7337897852799</v>
      </c>
      <c r="N288" s="18">
        <v>16336.3559353291</v>
      </c>
      <c r="O288" s="18">
        <v>0</v>
      </c>
      <c r="P288" s="18">
        <v>58.445545695149697</v>
      </c>
      <c r="Q288" s="18">
        <v>0</v>
      </c>
      <c r="R288" s="18">
        <v>9456.8241476998592</v>
      </c>
      <c r="S288" s="18">
        <v>207.12941928971301</v>
      </c>
      <c r="T288" s="16" t="str">
        <f t="shared" si="4"/>
        <v>No</v>
      </c>
    </row>
    <row r="289" spans="1:20" x14ac:dyDescent="0.3">
      <c r="A289" t="s">
        <v>291</v>
      </c>
      <c r="B289" t="s">
        <v>292</v>
      </c>
      <c r="C289" t="s">
        <v>297</v>
      </c>
      <c r="D289" t="s">
        <v>14</v>
      </c>
      <c r="E289" t="s">
        <v>723</v>
      </c>
      <c r="F289" t="s">
        <v>463</v>
      </c>
      <c r="G289" t="s">
        <v>945</v>
      </c>
      <c r="H289" t="s">
        <v>245</v>
      </c>
      <c r="I289" s="1">
        <v>713697</v>
      </c>
      <c r="J289" s="1">
        <v>202170.32833227474</v>
      </c>
      <c r="K289" s="1">
        <v>143321787.031578</v>
      </c>
      <c r="L289" s="1">
        <v>35668.346338162199</v>
      </c>
      <c r="M289" s="1">
        <v>11468.6082867979</v>
      </c>
      <c r="N289" s="1">
        <v>251837.056525208</v>
      </c>
      <c r="O289" s="1">
        <v>0</v>
      </c>
      <c r="P289" s="1">
        <v>43648.1357692159</v>
      </c>
      <c r="Q289" s="1">
        <v>1806.2435272462701</v>
      </c>
      <c r="R289" s="1">
        <v>0</v>
      </c>
      <c r="S289" s="1">
        <v>227261.376584315</v>
      </c>
      <c r="T289" s="22" t="str">
        <f t="shared" si="4"/>
        <v>Yes</v>
      </c>
    </row>
    <row r="290" spans="1:20" x14ac:dyDescent="0.3">
      <c r="A290" s="17" t="s">
        <v>291</v>
      </c>
      <c r="B290" s="17" t="s">
        <v>292</v>
      </c>
      <c r="C290" s="17" t="s">
        <v>297</v>
      </c>
      <c r="D290" s="17" t="s">
        <v>14</v>
      </c>
      <c r="E290" s="17" t="s">
        <v>723</v>
      </c>
      <c r="F290" s="17" t="s">
        <v>463</v>
      </c>
      <c r="G290" s="17" t="s">
        <v>946</v>
      </c>
      <c r="H290" s="17" t="s">
        <v>248</v>
      </c>
      <c r="I290" s="18">
        <v>100000</v>
      </c>
      <c r="J290" s="18">
        <v>28327.193239186206</v>
      </c>
      <c r="K290" s="18">
        <v>57953836.502488203</v>
      </c>
      <c r="L290" s="18">
        <v>2297.4416174134199</v>
      </c>
      <c r="M290" s="18">
        <v>4557.4251897568001</v>
      </c>
      <c r="N290" s="18">
        <v>47297.283399291198</v>
      </c>
      <c r="O290" s="18">
        <v>0</v>
      </c>
      <c r="P290" s="18">
        <v>0</v>
      </c>
      <c r="Q290" s="18">
        <v>40.428984664351702</v>
      </c>
      <c r="R290" s="18">
        <v>5756.05588577044</v>
      </c>
      <c r="S290" s="18">
        <v>59808.796683214699</v>
      </c>
      <c r="T290" s="16" t="str">
        <f t="shared" si="4"/>
        <v>No</v>
      </c>
    </row>
    <row r="291" spans="1:20" x14ac:dyDescent="0.3">
      <c r="A291" s="17" t="s">
        <v>291</v>
      </c>
      <c r="B291" s="17" t="s">
        <v>292</v>
      </c>
      <c r="C291" s="17" t="s">
        <v>297</v>
      </c>
      <c r="D291" s="17" t="s">
        <v>14</v>
      </c>
      <c r="E291" s="17" t="s">
        <v>724</v>
      </c>
      <c r="F291" s="17" t="s">
        <v>464</v>
      </c>
      <c r="G291" s="17" t="s">
        <v>939</v>
      </c>
      <c r="H291" s="17" t="s">
        <v>245</v>
      </c>
      <c r="I291" s="18">
        <v>64629.999999999898</v>
      </c>
      <c r="J291" s="18">
        <v>18307.864990486014</v>
      </c>
      <c r="K291" s="18">
        <v>28886568.884387098</v>
      </c>
      <c r="L291" s="18">
        <v>6730.0483154447902</v>
      </c>
      <c r="M291" s="18">
        <v>1723.7337897852799</v>
      </c>
      <c r="N291" s="18">
        <v>16336.3559353291</v>
      </c>
      <c r="O291" s="18">
        <v>0</v>
      </c>
      <c r="P291" s="18">
        <v>58.445545695149697</v>
      </c>
      <c r="Q291" s="18">
        <v>0</v>
      </c>
      <c r="R291" s="18">
        <v>9456.8241476998592</v>
      </c>
      <c r="S291" s="18">
        <v>207.12941928971301</v>
      </c>
      <c r="T291" s="16" t="str">
        <f t="shared" si="4"/>
        <v>No</v>
      </c>
    </row>
    <row r="292" spans="1:20" x14ac:dyDescent="0.3">
      <c r="A292" s="17" t="s">
        <v>291</v>
      </c>
      <c r="B292" s="17" t="s">
        <v>298</v>
      </c>
      <c r="C292" s="17" t="s">
        <v>299</v>
      </c>
      <c r="D292" s="17" t="s">
        <v>10</v>
      </c>
      <c r="E292" s="17" t="s">
        <v>725</v>
      </c>
      <c r="F292" s="17" t="s">
        <v>465</v>
      </c>
      <c r="G292" s="17" t="s">
        <v>180</v>
      </c>
      <c r="H292" s="17" t="s">
        <v>245</v>
      </c>
      <c r="I292" s="18">
        <v>103415</v>
      </c>
      <c r="J292" s="18">
        <v>43504.690931024554</v>
      </c>
      <c r="K292" s="18">
        <v>87185779.831811607</v>
      </c>
      <c r="L292" s="18">
        <v>13435.4130270924</v>
      </c>
      <c r="M292" s="18">
        <v>5794.4214007520004</v>
      </c>
      <c r="N292" s="18">
        <v>41814.950663119998</v>
      </c>
      <c r="O292" s="18">
        <v>16596.208553373101</v>
      </c>
      <c r="P292" s="18">
        <v>0</v>
      </c>
      <c r="Q292" s="18">
        <v>12415.127650328101</v>
      </c>
      <c r="R292" s="18">
        <v>7492.7228180064203</v>
      </c>
      <c r="S292" s="18">
        <v>2374.0595010463799</v>
      </c>
      <c r="T292" s="16" t="str">
        <f t="shared" si="4"/>
        <v>No</v>
      </c>
    </row>
    <row r="293" spans="1:20" x14ac:dyDescent="0.3">
      <c r="A293" s="17" t="s">
        <v>291</v>
      </c>
      <c r="B293" s="17" t="s">
        <v>298</v>
      </c>
      <c r="C293" s="17" t="s">
        <v>299</v>
      </c>
      <c r="D293" s="17" t="s">
        <v>10</v>
      </c>
      <c r="E293" s="17" t="s">
        <v>725</v>
      </c>
      <c r="F293" s="17" t="s">
        <v>465</v>
      </c>
      <c r="G293" s="17" t="s">
        <v>170</v>
      </c>
      <c r="H293" s="17" t="s">
        <v>248</v>
      </c>
      <c r="I293" s="18">
        <v>182617</v>
      </c>
      <c r="J293" s="18">
        <v>76823.440929757868</v>
      </c>
      <c r="K293" s="18">
        <v>111052705.87568</v>
      </c>
      <c r="L293" s="18">
        <v>18761.283680282999</v>
      </c>
      <c r="M293" s="18">
        <v>7028.6675257401803</v>
      </c>
      <c r="N293" s="18">
        <v>286095.40101029101</v>
      </c>
      <c r="O293" s="18">
        <v>54094.860939530503</v>
      </c>
      <c r="P293" s="18">
        <v>401818.83524935303</v>
      </c>
      <c r="Q293" s="18">
        <v>193861.81344651201</v>
      </c>
      <c r="R293" s="18">
        <v>2898.9707951892001</v>
      </c>
      <c r="S293" s="18">
        <v>38388.473851768802</v>
      </c>
      <c r="T293" s="16" t="str">
        <f t="shared" si="4"/>
        <v>No</v>
      </c>
    </row>
    <row r="294" spans="1:20" x14ac:dyDescent="0.3">
      <c r="A294" t="s">
        <v>291</v>
      </c>
      <c r="B294" t="s">
        <v>298</v>
      </c>
      <c r="C294" t="s">
        <v>299</v>
      </c>
      <c r="D294" t="s">
        <v>10</v>
      </c>
      <c r="E294" t="s">
        <v>725</v>
      </c>
      <c r="F294" t="s">
        <v>465</v>
      </c>
      <c r="G294" t="s">
        <v>175</v>
      </c>
      <c r="H294" t="s">
        <v>248</v>
      </c>
      <c r="I294" s="1">
        <v>644114</v>
      </c>
      <c r="J294" s="1">
        <v>270966.3056069811</v>
      </c>
      <c r="K294" s="1">
        <v>195805167.685588</v>
      </c>
      <c r="L294" s="1">
        <v>35849.370143987297</v>
      </c>
      <c r="M294" s="1">
        <v>20445.769903735902</v>
      </c>
      <c r="N294" s="1">
        <v>411476.25465773098</v>
      </c>
      <c r="O294" s="1">
        <v>31985.847516655402</v>
      </c>
      <c r="P294" s="1">
        <v>44650.297816032398</v>
      </c>
      <c r="Q294" s="1">
        <v>175551.73234973199</v>
      </c>
      <c r="R294" s="1">
        <v>106625.963873841</v>
      </c>
      <c r="S294" s="1">
        <v>50838.993642118403</v>
      </c>
      <c r="T294" s="22" t="str">
        <f t="shared" si="4"/>
        <v>Yes</v>
      </c>
    </row>
    <row r="295" spans="1:20" x14ac:dyDescent="0.3">
      <c r="A295" s="17" t="s">
        <v>291</v>
      </c>
      <c r="B295" s="17" t="s">
        <v>298</v>
      </c>
      <c r="C295" s="17" t="s">
        <v>299</v>
      </c>
      <c r="D295" s="17" t="s">
        <v>10</v>
      </c>
      <c r="E295" s="17" t="s">
        <v>725</v>
      </c>
      <c r="F295" s="17" t="s">
        <v>465</v>
      </c>
      <c r="G295" s="17" t="s">
        <v>173</v>
      </c>
      <c r="H295" s="17" t="s">
        <v>245</v>
      </c>
      <c r="I295" s="18">
        <v>33537</v>
      </c>
      <c r="J295" s="18">
        <v>14108.367449149257</v>
      </c>
      <c r="K295" s="18">
        <v>23865205.508839499</v>
      </c>
      <c r="L295" s="18">
        <v>1090.1333077668701</v>
      </c>
      <c r="M295" s="18">
        <v>454.16533205956301</v>
      </c>
      <c r="N295" s="18">
        <v>19860.551567502102</v>
      </c>
      <c r="O295" s="18">
        <v>0</v>
      </c>
      <c r="P295" s="18">
        <v>33846.787601248703</v>
      </c>
      <c r="Q295" s="18">
        <v>48798.556223366802</v>
      </c>
      <c r="R295" s="18">
        <v>1408.18913945749</v>
      </c>
      <c r="S295" s="18">
        <v>634.11149703229705</v>
      </c>
      <c r="T295" s="16" t="str">
        <f t="shared" si="4"/>
        <v>No</v>
      </c>
    </row>
    <row r="296" spans="1:20" x14ac:dyDescent="0.3">
      <c r="A296" s="17" t="s">
        <v>291</v>
      </c>
      <c r="B296" s="17" t="s">
        <v>298</v>
      </c>
      <c r="C296" s="17" t="s">
        <v>300</v>
      </c>
      <c r="D296" s="17" t="s">
        <v>10</v>
      </c>
      <c r="E296" s="17" t="s">
        <v>726</v>
      </c>
      <c r="F296" s="17" t="s">
        <v>466</v>
      </c>
      <c r="G296" s="17" t="s">
        <v>180</v>
      </c>
      <c r="H296" s="17" t="s">
        <v>245</v>
      </c>
      <c r="I296" s="18">
        <v>11114</v>
      </c>
      <c r="J296" s="18">
        <v>4675.444906516529</v>
      </c>
      <c r="K296" s="18">
        <v>9369847.2857008595</v>
      </c>
      <c r="L296" s="18">
        <v>1443.9025323512601</v>
      </c>
      <c r="M296" s="18">
        <v>622.72590482964404</v>
      </c>
      <c r="N296" s="18">
        <v>4493.8486841359099</v>
      </c>
      <c r="O296" s="18">
        <v>1783.59292039055</v>
      </c>
      <c r="P296" s="18">
        <v>0</v>
      </c>
      <c r="Q296" s="18">
        <v>1334.2525620630099</v>
      </c>
      <c r="R296" s="18">
        <v>805.242193098906</v>
      </c>
      <c r="S296" s="18">
        <v>255.139943863361</v>
      </c>
      <c r="T296" s="16" t="str">
        <f t="shared" si="4"/>
        <v>No</v>
      </c>
    </row>
    <row r="297" spans="1:20" x14ac:dyDescent="0.3">
      <c r="A297" t="s">
        <v>291</v>
      </c>
      <c r="B297" t="s">
        <v>298</v>
      </c>
      <c r="C297" t="s">
        <v>300</v>
      </c>
      <c r="D297" t="s">
        <v>10</v>
      </c>
      <c r="E297" t="s">
        <v>726</v>
      </c>
      <c r="F297" t="s">
        <v>466</v>
      </c>
      <c r="G297" t="s">
        <v>170</v>
      </c>
      <c r="H297" t="s">
        <v>248</v>
      </c>
      <c r="I297" s="1">
        <v>799351</v>
      </c>
      <c r="J297" s="1">
        <v>336271.50993961614</v>
      </c>
      <c r="K297" s="1">
        <v>486099823.64419001</v>
      </c>
      <c r="L297" s="1">
        <v>82121.8773231292</v>
      </c>
      <c r="M297" s="1">
        <v>30765.878397782999</v>
      </c>
      <c r="N297" s="1">
        <v>1252296.5818788901</v>
      </c>
      <c r="O297" s="1">
        <v>236783.98608494599</v>
      </c>
      <c r="P297" s="1">
        <v>1758841.1143289199</v>
      </c>
      <c r="Q297" s="1">
        <v>848571.78926542099</v>
      </c>
      <c r="R297" s="1">
        <v>12689.372862905901</v>
      </c>
      <c r="S297" s="1">
        <v>168033.99991175599</v>
      </c>
      <c r="T297" s="22" t="str">
        <f t="shared" si="4"/>
        <v>Yes</v>
      </c>
    </row>
    <row r="298" spans="1:20" x14ac:dyDescent="0.3">
      <c r="A298" t="s">
        <v>291</v>
      </c>
      <c r="B298" t="s">
        <v>298</v>
      </c>
      <c r="C298" t="s">
        <v>300</v>
      </c>
      <c r="D298" t="s">
        <v>10</v>
      </c>
      <c r="E298" t="s">
        <v>726</v>
      </c>
      <c r="F298" t="s">
        <v>466</v>
      </c>
      <c r="G298" t="s">
        <v>175</v>
      </c>
      <c r="H298" t="s">
        <v>248</v>
      </c>
      <c r="I298" s="1">
        <v>1128118</v>
      </c>
      <c r="J298" s="1">
        <v>474577.43000266451</v>
      </c>
      <c r="K298" s="1">
        <v>342938259.62349802</v>
      </c>
      <c r="L298" s="1">
        <v>62787.518588471503</v>
      </c>
      <c r="M298" s="1">
        <v>35809.252791063001</v>
      </c>
      <c r="N298" s="1">
        <v>720670.20659692201</v>
      </c>
      <c r="O298" s="1">
        <v>56020.844646746198</v>
      </c>
      <c r="P298" s="1">
        <v>78201.692047722798</v>
      </c>
      <c r="Q298" s="1">
        <v>307465.86659336003</v>
      </c>
      <c r="R298" s="1">
        <v>186747.484317108</v>
      </c>
      <c r="S298" s="1">
        <v>89040.734760553896</v>
      </c>
      <c r="T298" s="22" t="str">
        <f t="shared" si="4"/>
        <v>Yes</v>
      </c>
    </row>
    <row r="299" spans="1:20" x14ac:dyDescent="0.3">
      <c r="A299" t="s">
        <v>291</v>
      </c>
      <c r="B299" t="s">
        <v>298</v>
      </c>
      <c r="C299" t="s">
        <v>300</v>
      </c>
      <c r="D299" t="s">
        <v>10</v>
      </c>
      <c r="E299" t="s">
        <v>726</v>
      </c>
      <c r="F299" t="s">
        <v>466</v>
      </c>
      <c r="G299" t="s">
        <v>173</v>
      </c>
      <c r="H299" t="s">
        <v>245</v>
      </c>
      <c r="I299" s="1">
        <v>687847</v>
      </c>
      <c r="J299" s="1">
        <v>289363.93311253149</v>
      </c>
      <c r="K299" s="1">
        <v>489477592.32008702</v>
      </c>
      <c r="L299" s="1">
        <v>22358.7358841733</v>
      </c>
      <c r="M299" s="1">
        <v>9314.9733476808906</v>
      </c>
      <c r="N299" s="1">
        <v>407341.766229884</v>
      </c>
      <c r="O299" s="1">
        <v>0</v>
      </c>
      <c r="P299" s="1">
        <v>694200.77261401201</v>
      </c>
      <c r="Q299" s="1">
        <v>1000862.9424985501</v>
      </c>
      <c r="R299" s="1">
        <v>28882.090676220902</v>
      </c>
      <c r="S299" s="1">
        <v>13005.685985603201</v>
      </c>
      <c r="T299" s="22" t="str">
        <f t="shared" si="4"/>
        <v>Yes</v>
      </c>
    </row>
    <row r="300" spans="1:20" x14ac:dyDescent="0.3">
      <c r="A300" t="s">
        <v>291</v>
      </c>
      <c r="B300" t="s">
        <v>298</v>
      </c>
      <c r="C300" t="s">
        <v>301</v>
      </c>
      <c r="D300" t="s">
        <v>10</v>
      </c>
      <c r="E300" t="s">
        <v>727</v>
      </c>
      <c r="F300" t="s">
        <v>467</v>
      </c>
      <c r="G300" t="s">
        <v>180</v>
      </c>
      <c r="H300" t="s">
        <v>245</v>
      </c>
      <c r="I300" s="1">
        <v>736337</v>
      </c>
      <c r="J300" s="1">
        <v>309762.73853964923</v>
      </c>
      <c r="K300" s="1">
        <v>620781468.49119198</v>
      </c>
      <c r="L300" s="1">
        <v>95663.024920274402</v>
      </c>
      <c r="M300" s="1">
        <v>41257.524256302502</v>
      </c>
      <c r="N300" s="1">
        <v>297731.42509722698</v>
      </c>
      <c r="O300" s="1">
        <v>118168.567592372</v>
      </c>
      <c r="P300" s="1">
        <v>0</v>
      </c>
      <c r="Q300" s="1">
        <v>88398.3740140179</v>
      </c>
      <c r="R300" s="1">
        <v>53349.794919909</v>
      </c>
      <c r="S300" s="1">
        <v>16903.813284552401</v>
      </c>
      <c r="T300" s="22" t="str">
        <f t="shared" si="4"/>
        <v>Yes</v>
      </c>
    </row>
    <row r="301" spans="1:20" x14ac:dyDescent="0.3">
      <c r="A301" t="s">
        <v>291</v>
      </c>
      <c r="B301" t="s">
        <v>298</v>
      </c>
      <c r="C301" t="s">
        <v>301</v>
      </c>
      <c r="D301" t="s">
        <v>10</v>
      </c>
      <c r="E301" t="s">
        <v>727</v>
      </c>
      <c r="F301" t="s">
        <v>467</v>
      </c>
      <c r="G301" t="s">
        <v>170</v>
      </c>
      <c r="H301" t="s">
        <v>248</v>
      </c>
      <c r="I301" s="1">
        <v>727200</v>
      </c>
      <c r="J301" s="1">
        <v>305918.97930707398</v>
      </c>
      <c r="K301" s="1">
        <v>442223493.50167102</v>
      </c>
      <c r="L301" s="1">
        <v>74709.394482998803</v>
      </c>
      <c r="M301" s="1">
        <v>27988.8894501512</v>
      </c>
      <c r="N301" s="1">
        <v>1139261.8190786301</v>
      </c>
      <c r="O301" s="1">
        <v>215411.39584609601</v>
      </c>
      <c r="P301" s="1">
        <v>1600084.64159048</v>
      </c>
      <c r="Q301" s="1">
        <v>771978.02361392498</v>
      </c>
      <c r="R301" s="1">
        <v>11544.0050064429</v>
      </c>
      <c r="S301" s="1">
        <v>152866.91920799401</v>
      </c>
      <c r="T301" s="22" t="str">
        <f t="shared" si="4"/>
        <v>Yes</v>
      </c>
    </row>
    <row r="302" spans="1:20" x14ac:dyDescent="0.3">
      <c r="A302" t="s">
        <v>291</v>
      </c>
      <c r="B302" t="s">
        <v>298</v>
      </c>
      <c r="C302" t="s">
        <v>301</v>
      </c>
      <c r="D302" t="s">
        <v>10</v>
      </c>
      <c r="E302" t="s">
        <v>727</v>
      </c>
      <c r="F302" t="s">
        <v>467</v>
      </c>
      <c r="G302" t="s">
        <v>175</v>
      </c>
      <c r="H302" t="s">
        <v>248</v>
      </c>
      <c r="I302" s="1">
        <v>300000</v>
      </c>
      <c r="J302" s="1">
        <v>126204.19938410642</v>
      </c>
      <c r="K302" s="1">
        <v>91197443.784293503</v>
      </c>
      <c r="L302" s="1">
        <v>16697.0614568169</v>
      </c>
      <c r="M302" s="1">
        <v>9522.7412711426696</v>
      </c>
      <c r="N302" s="1">
        <v>191647.55989983</v>
      </c>
      <c r="O302" s="1">
        <v>14897.6023731771</v>
      </c>
      <c r="P302" s="1">
        <v>20796.146869668599</v>
      </c>
      <c r="Q302" s="1">
        <v>81764.283504037696</v>
      </c>
      <c r="R302" s="1">
        <v>49661.689021124199</v>
      </c>
      <c r="S302" s="1">
        <v>23678.569465398199</v>
      </c>
      <c r="T302" s="22" t="str">
        <f t="shared" si="4"/>
        <v>Yes</v>
      </c>
    </row>
    <row r="303" spans="1:20" x14ac:dyDescent="0.3">
      <c r="A303" t="s">
        <v>291</v>
      </c>
      <c r="B303" t="s">
        <v>298</v>
      </c>
      <c r="C303" t="s">
        <v>301</v>
      </c>
      <c r="D303" t="s">
        <v>10</v>
      </c>
      <c r="E303" t="s">
        <v>727</v>
      </c>
      <c r="F303" t="s">
        <v>467</v>
      </c>
      <c r="G303" t="s">
        <v>173</v>
      </c>
      <c r="H303" t="s">
        <v>245</v>
      </c>
      <c r="I303" s="1">
        <v>434500</v>
      </c>
      <c r="J303" s="1">
        <v>182785.74877464745</v>
      </c>
      <c r="K303" s="1">
        <v>309193779.81306499</v>
      </c>
      <c r="L303" s="1">
        <v>14123.5925164656</v>
      </c>
      <c r="M303" s="1">
        <v>5884.0932933738804</v>
      </c>
      <c r="N303" s="1">
        <v>257310.124819741</v>
      </c>
      <c r="O303" s="1">
        <v>0</v>
      </c>
      <c r="P303" s="1">
        <v>438513.5585396</v>
      </c>
      <c r="Q303" s="1">
        <v>632226.27781414206</v>
      </c>
      <c r="R303" s="1">
        <v>18244.2729252551</v>
      </c>
      <c r="S303" s="1">
        <v>8215.4469827513894</v>
      </c>
      <c r="T303" s="22" t="str">
        <f t="shared" si="4"/>
        <v>Yes</v>
      </c>
    </row>
    <row r="304" spans="1:20" x14ac:dyDescent="0.3">
      <c r="A304" t="s">
        <v>291</v>
      </c>
      <c r="B304" t="s">
        <v>298</v>
      </c>
      <c r="C304" t="s">
        <v>302</v>
      </c>
      <c r="D304" t="s">
        <v>10</v>
      </c>
      <c r="E304" t="s">
        <v>728</v>
      </c>
      <c r="F304" t="s">
        <v>468</v>
      </c>
      <c r="G304" t="s">
        <v>180</v>
      </c>
      <c r="H304" t="s">
        <v>245</v>
      </c>
      <c r="I304" s="1">
        <v>1022677</v>
      </c>
      <c r="J304" s="1">
        <v>430220.44004513271</v>
      </c>
      <c r="K304" s="1">
        <v>862185289.95849299</v>
      </c>
      <c r="L304" s="1">
        <v>132863.587374247</v>
      </c>
      <c r="M304" s="1">
        <v>57301.3730586167</v>
      </c>
      <c r="N304" s="1">
        <v>413510.49943729199</v>
      </c>
      <c r="O304" s="1">
        <v>164120.879705439</v>
      </c>
      <c r="P304" s="1">
        <v>0</v>
      </c>
      <c r="Q304" s="1">
        <v>122773.925446546</v>
      </c>
      <c r="R304" s="1">
        <v>74095.975374465605</v>
      </c>
      <c r="S304" s="1">
        <v>23477.213637785699</v>
      </c>
      <c r="T304" s="22" t="str">
        <f t="shared" si="4"/>
        <v>Yes</v>
      </c>
    </row>
    <row r="305" spans="1:20" x14ac:dyDescent="0.3">
      <c r="A305" t="s">
        <v>291</v>
      </c>
      <c r="B305" t="s">
        <v>298</v>
      </c>
      <c r="C305" t="s">
        <v>302</v>
      </c>
      <c r="D305" t="s">
        <v>10</v>
      </c>
      <c r="E305" t="s">
        <v>728</v>
      </c>
      <c r="F305" t="s">
        <v>468</v>
      </c>
      <c r="G305" t="s">
        <v>170</v>
      </c>
      <c r="H305" t="s">
        <v>248</v>
      </c>
      <c r="I305" s="1">
        <v>383291</v>
      </c>
      <c r="J305" s="1">
        <v>161243.11262044511</v>
      </c>
      <c r="K305" s="1">
        <v>233086200.560711</v>
      </c>
      <c r="L305" s="1">
        <v>39377.665732649999</v>
      </c>
      <c r="M305" s="1">
        <v>14752.3231933964</v>
      </c>
      <c r="N305" s="1">
        <v>600479.65057270403</v>
      </c>
      <c r="O305" s="1">
        <v>113538.571679381</v>
      </c>
      <c r="P305" s="1">
        <v>843369.14515932195</v>
      </c>
      <c r="Q305" s="1">
        <v>406892.50364274601</v>
      </c>
      <c r="R305" s="1">
        <v>6084.5891404352597</v>
      </c>
      <c r="S305" s="1">
        <v>80572.7644804062</v>
      </c>
      <c r="T305" s="22" t="str">
        <f t="shared" si="4"/>
        <v>Yes</v>
      </c>
    </row>
    <row r="306" spans="1:20" x14ac:dyDescent="0.3">
      <c r="A306" t="s">
        <v>291</v>
      </c>
      <c r="B306" t="s">
        <v>298</v>
      </c>
      <c r="C306" t="s">
        <v>302</v>
      </c>
      <c r="D306" t="s">
        <v>10</v>
      </c>
      <c r="E306" t="s">
        <v>728</v>
      </c>
      <c r="F306" t="s">
        <v>468</v>
      </c>
      <c r="G306" t="s">
        <v>175</v>
      </c>
      <c r="H306" t="s">
        <v>248</v>
      </c>
      <c r="I306" s="1">
        <v>369478</v>
      </c>
      <c r="J306" s="1">
        <v>155432.25060013623</v>
      </c>
      <c r="K306" s="1">
        <v>112318163.78177699</v>
      </c>
      <c r="L306" s="1">
        <v>20563.989576472701</v>
      </c>
      <c r="M306" s="1">
        <v>11728.144664597499</v>
      </c>
      <c r="N306" s="1">
        <v>236031.85712223101</v>
      </c>
      <c r="O306" s="1">
        <v>18347.7877654558</v>
      </c>
      <c r="P306" s="1">
        <v>25612.3958437047</v>
      </c>
      <c r="Q306" s="1">
        <v>100700.346468349</v>
      </c>
      <c r="R306" s="1">
        <v>61163.005120489797</v>
      </c>
      <c r="S306" s="1">
        <v>29162.368296454701</v>
      </c>
      <c r="T306" s="22" t="str">
        <f t="shared" si="4"/>
        <v>Yes</v>
      </c>
    </row>
    <row r="307" spans="1:20" x14ac:dyDescent="0.3">
      <c r="A307" s="17" t="s">
        <v>291</v>
      </c>
      <c r="B307" s="17" t="s">
        <v>298</v>
      </c>
      <c r="C307" s="17" t="s">
        <v>302</v>
      </c>
      <c r="D307" s="17" t="s">
        <v>10</v>
      </c>
      <c r="E307" s="17" t="s">
        <v>728</v>
      </c>
      <c r="F307" s="17" t="s">
        <v>468</v>
      </c>
      <c r="G307" s="17" t="s">
        <v>173</v>
      </c>
      <c r="H307" s="17" t="s">
        <v>245</v>
      </c>
      <c r="I307" s="18">
        <v>29062</v>
      </c>
      <c r="J307" s="18">
        <v>12225.821475003004</v>
      </c>
      <c r="K307" s="18">
        <v>20680758.639648601</v>
      </c>
      <c r="L307" s="18">
        <v>944.67168173423295</v>
      </c>
      <c r="M307" s="18">
        <v>393.56391091376702</v>
      </c>
      <c r="N307" s="18">
        <v>17210.464551234301</v>
      </c>
      <c r="O307" s="18">
        <v>0</v>
      </c>
      <c r="P307" s="18">
        <v>29330.4511813069</v>
      </c>
      <c r="Q307" s="18">
        <v>42287.134835062301</v>
      </c>
      <c r="R307" s="18">
        <v>1220.28782451959</v>
      </c>
      <c r="S307" s="18">
        <v>549.49901084630801</v>
      </c>
      <c r="T307" s="16" t="str">
        <f t="shared" si="4"/>
        <v>No</v>
      </c>
    </row>
    <row r="308" spans="1:20" x14ac:dyDescent="0.3">
      <c r="A308" t="s">
        <v>291</v>
      </c>
      <c r="B308" t="s">
        <v>298</v>
      </c>
      <c r="C308" t="s">
        <v>304</v>
      </c>
      <c r="D308" t="s">
        <v>10</v>
      </c>
      <c r="E308" t="s">
        <v>733</v>
      </c>
      <c r="F308" t="s">
        <v>473</v>
      </c>
      <c r="G308" t="s">
        <v>187</v>
      </c>
      <c r="H308" t="s">
        <v>246</v>
      </c>
      <c r="I308" s="1">
        <v>281470</v>
      </c>
      <c r="J308" s="1">
        <v>251045.08309882373</v>
      </c>
      <c r="K308" s="1">
        <v>520224825.78558201</v>
      </c>
      <c r="L308" s="1">
        <v>4942.9481903017304</v>
      </c>
      <c r="M308" s="1">
        <v>4579.8767015125004</v>
      </c>
      <c r="N308" s="1">
        <v>9306.5017468053993</v>
      </c>
      <c r="O308" s="1">
        <v>32363.829700576502</v>
      </c>
      <c r="P308" s="1">
        <v>109187.140727456</v>
      </c>
      <c r="Q308" s="1">
        <v>42409.150645815404</v>
      </c>
      <c r="R308" s="1">
        <v>30528.884470862999</v>
      </c>
      <c r="S308" s="1">
        <v>1410.1899704242901</v>
      </c>
      <c r="T308" s="22" t="str">
        <f t="shared" si="4"/>
        <v>Yes</v>
      </c>
    </row>
    <row r="309" spans="1:20" x14ac:dyDescent="0.3">
      <c r="A309" s="17" t="s">
        <v>291</v>
      </c>
      <c r="B309" s="17" t="s">
        <v>298</v>
      </c>
      <c r="C309" s="17" t="s">
        <v>304</v>
      </c>
      <c r="D309" s="17" t="s">
        <v>10</v>
      </c>
      <c r="E309" s="17" t="s">
        <v>733</v>
      </c>
      <c r="F309" s="17" t="s">
        <v>473</v>
      </c>
      <c r="G309" s="17" t="s">
        <v>182</v>
      </c>
      <c r="H309" s="17" t="s">
        <v>246</v>
      </c>
      <c r="I309" s="18">
        <v>175000</v>
      </c>
      <c r="J309" s="18">
        <v>156083.73731585659</v>
      </c>
      <c r="K309" s="18">
        <v>280655615.46728897</v>
      </c>
      <c r="L309" s="18">
        <v>1301.7610733315901</v>
      </c>
      <c r="M309" s="18">
        <v>1430.0993105945399</v>
      </c>
      <c r="N309" s="18">
        <v>5179.99062035104</v>
      </c>
      <c r="O309" s="18">
        <v>20291.2630787163</v>
      </c>
      <c r="P309" s="18">
        <v>72818.834734079093</v>
      </c>
      <c r="Q309" s="18">
        <v>46628.440536579597</v>
      </c>
      <c r="R309" s="18">
        <v>0</v>
      </c>
      <c r="S309" s="18">
        <v>19084.045213470301</v>
      </c>
      <c r="T309" s="16" t="str">
        <f t="shared" si="4"/>
        <v>No</v>
      </c>
    </row>
    <row r="310" spans="1:20" x14ac:dyDescent="0.3">
      <c r="A310" s="17" t="s">
        <v>291</v>
      </c>
      <c r="B310" s="17" t="s">
        <v>298</v>
      </c>
      <c r="C310" s="17" t="s">
        <v>304</v>
      </c>
      <c r="D310" s="17" t="s">
        <v>10</v>
      </c>
      <c r="E310" s="17" t="s">
        <v>733</v>
      </c>
      <c r="F310" s="17" t="s">
        <v>473</v>
      </c>
      <c r="G310" s="17" t="s">
        <v>193</v>
      </c>
      <c r="H310" s="17" t="s">
        <v>246</v>
      </c>
      <c r="I310" s="18">
        <v>182000</v>
      </c>
      <c r="J310" s="18">
        <v>162327.08680849083</v>
      </c>
      <c r="K310" s="18">
        <v>212837022.224473</v>
      </c>
      <c r="L310" s="18">
        <v>3532.7262414186398</v>
      </c>
      <c r="M310" s="18">
        <v>3396.6512457552799</v>
      </c>
      <c r="N310" s="18">
        <v>24338.715912875901</v>
      </c>
      <c r="O310" s="18">
        <v>4997.1263728213999</v>
      </c>
      <c r="P310" s="18">
        <v>399733.28351281199</v>
      </c>
      <c r="Q310" s="18">
        <v>224155.76179280001</v>
      </c>
      <c r="R310" s="18">
        <v>0</v>
      </c>
      <c r="S310" s="18">
        <v>0</v>
      </c>
      <c r="T310" s="16" t="str">
        <f t="shared" si="4"/>
        <v>No</v>
      </c>
    </row>
    <row r="311" spans="1:20" x14ac:dyDescent="0.3">
      <c r="A311" t="s">
        <v>291</v>
      </c>
      <c r="B311" t="s">
        <v>298</v>
      </c>
      <c r="C311" t="s">
        <v>304</v>
      </c>
      <c r="D311" t="s">
        <v>10</v>
      </c>
      <c r="E311" t="s">
        <v>733</v>
      </c>
      <c r="F311" t="s">
        <v>473</v>
      </c>
      <c r="G311" t="s">
        <v>191</v>
      </c>
      <c r="H311" t="s">
        <v>246</v>
      </c>
      <c r="I311" s="1">
        <v>595000</v>
      </c>
      <c r="J311" s="1">
        <v>530684.70687391236</v>
      </c>
      <c r="K311" s="1">
        <v>466823282.08658499</v>
      </c>
      <c r="L311" s="1">
        <v>28739.1628610724</v>
      </c>
      <c r="M311" s="1">
        <v>23020.575275379699</v>
      </c>
      <c r="N311" s="1">
        <v>70838.573119887995</v>
      </c>
      <c r="O311" s="1">
        <v>897201.685466939</v>
      </c>
      <c r="P311" s="1">
        <v>1003901.17362413</v>
      </c>
      <c r="Q311" s="1">
        <v>187386.639578323</v>
      </c>
      <c r="R311" s="1">
        <v>54465.602762479903</v>
      </c>
      <c r="S311" s="1">
        <v>926.73653735492701</v>
      </c>
      <c r="T311" s="22" t="str">
        <f t="shared" si="4"/>
        <v>Yes</v>
      </c>
    </row>
    <row r="312" spans="1:20" x14ac:dyDescent="0.3">
      <c r="A312" t="s">
        <v>291</v>
      </c>
      <c r="B312" t="s">
        <v>298</v>
      </c>
      <c r="C312" t="s">
        <v>304</v>
      </c>
      <c r="D312" t="s">
        <v>10</v>
      </c>
      <c r="E312" t="s">
        <v>733</v>
      </c>
      <c r="F312" t="s">
        <v>473</v>
      </c>
      <c r="G312" t="s">
        <v>194</v>
      </c>
      <c r="H312" t="s">
        <v>248</v>
      </c>
      <c r="I312" s="1">
        <v>240072</v>
      </c>
      <c r="J312" s="1">
        <v>214121.91419938469</v>
      </c>
      <c r="K312" s="1">
        <v>182392431.53275099</v>
      </c>
      <c r="L312" s="1">
        <v>5880.7713147075001</v>
      </c>
      <c r="M312" s="1">
        <v>10768.5760889299</v>
      </c>
      <c r="N312" s="1">
        <v>48850.415199433999</v>
      </c>
      <c r="O312" s="1">
        <v>0</v>
      </c>
      <c r="P312" s="1">
        <v>154303.20124673899</v>
      </c>
      <c r="Q312" s="1">
        <v>76913.087062332401</v>
      </c>
      <c r="R312" s="1">
        <v>43138.519991131798</v>
      </c>
      <c r="S312" s="1">
        <v>0</v>
      </c>
      <c r="T312" s="22" t="str">
        <f t="shared" si="4"/>
        <v>Yes</v>
      </c>
    </row>
    <row r="313" spans="1:20" x14ac:dyDescent="0.3">
      <c r="A313" t="s">
        <v>291</v>
      </c>
      <c r="B313" t="s">
        <v>298</v>
      </c>
      <c r="C313" t="s">
        <v>304</v>
      </c>
      <c r="D313" t="s">
        <v>10</v>
      </c>
      <c r="E313" t="s">
        <v>733</v>
      </c>
      <c r="F313" t="s">
        <v>473</v>
      </c>
      <c r="G313" t="s">
        <v>183</v>
      </c>
      <c r="H313" t="s">
        <v>246</v>
      </c>
      <c r="I313" s="1">
        <v>1540000</v>
      </c>
      <c r="J313" s="1">
        <v>1373536.888379538</v>
      </c>
      <c r="K313" s="1">
        <v>1746003900.3761001</v>
      </c>
      <c r="L313" s="1">
        <v>18126.956653418601</v>
      </c>
      <c r="M313" s="1">
        <v>17238.827625197198</v>
      </c>
      <c r="N313" s="1">
        <v>7514.63122571227</v>
      </c>
      <c r="O313" s="1">
        <v>139257.84350924601</v>
      </c>
      <c r="P313" s="1">
        <v>182785.95782697899</v>
      </c>
      <c r="Q313" s="1">
        <v>211816.87349303899</v>
      </c>
      <c r="R313" s="1">
        <v>426549.95740015898</v>
      </c>
      <c r="S313" s="1">
        <v>198674.224589216</v>
      </c>
      <c r="T313" s="22" t="str">
        <f t="shared" si="4"/>
        <v>Yes</v>
      </c>
    </row>
    <row r="314" spans="1:20" x14ac:dyDescent="0.3">
      <c r="A314" s="17" t="s">
        <v>291</v>
      </c>
      <c r="B314" s="17" t="s">
        <v>298</v>
      </c>
      <c r="C314" s="17" t="s">
        <v>304</v>
      </c>
      <c r="D314" s="17" t="s">
        <v>10</v>
      </c>
      <c r="E314" s="17" t="s">
        <v>733</v>
      </c>
      <c r="F314" s="17" t="s">
        <v>473</v>
      </c>
      <c r="G314" s="17" t="s">
        <v>195</v>
      </c>
      <c r="H314" s="17" t="s">
        <v>248</v>
      </c>
      <c r="I314" s="18">
        <v>189000</v>
      </c>
      <c r="J314" s="18">
        <v>168570.4363011251</v>
      </c>
      <c r="K314" s="18">
        <v>100613840.27209</v>
      </c>
      <c r="L314" s="18">
        <v>3460.58997173955</v>
      </c>
      <c r="M314" s="18">
        <v>4493.4598460365996</v>
      </c>
      <c r="N314" s="18">
        <v>5040.4248518501199</v>
      </c>
      <c r="O314" s="18">
        <v>38905.236153558602</v>
      </c>
      <c r="P314" s="18">
        <v>5725.1857316968599</v>
      </c>
      <c r="Q314" s="18">
        <v>52121.527775791197</v>
      </c>
      <c r="R314" s="18">
        <v>26712.018077843899</v>
      </c>
      <c r="S314" s="18">
        <v>0</v>
      </c>
      <c r="T314" s="16" t="str">
        <f t="shared" si="4"/>
        <v>No</v>
      </c>
    </row>
    <row r="315" spans="1:20" x14ac:dyDescent="0.3">
      <c r="A315" s="17" t="s">
        <v>291</v>
      </c>
      <c r="B315" s="17" t="s">
        <v>298</v>
      </c>
      <c r="C315" s="17" t="s">
        <v>304</v>
      </c>
      <c r="D315" s="17" t="s">
        <v>10</v>
      </c>
      <c r="E315" s="17" t="s">
        <v>733</v>
      </c>
      <c r="F315" s="17" t="s">
        <v>473</v>
      </c>
      <c r="G315" s="17" t="s">
        <v>222</v>
      </c>
      <c r="H315" s="17" t="s">
        <v>247</v>
      </c>
      <c r="I315" s="18">
        <v>35000</v>
      </c>
      <c r="J315" s="18">
        <v>31216.747463171316</v>
      </c>
      <c r="K315" s="18">
        <v>41848995.665992901</v>
      </c>
      <c r="L315" s="18">
        <v>656.770980491572</v>
      </c>
      <c r="M315" s="18">
        <v>684.23792721431403</v>
      </c>
      <c r="N315" s="18">
        <v>460.94284038012597</v>
      </c>
      <c r="O315" s="18">
        <v>0</v>
      </c>
      <c r="P315" s="18">
        <v>338.13652301764</v>
      </c>
      <c r="Q315" s="18">
        <v>2659.5367671638801</v>
      </c>
      <c r="R315" s="18">
        <v>0</v>
      </c>
      <c r="S315" s="18">
        <v>8.65932691894273</v>
      </c>
      <c r="T315" s="16" t="str">
        <f t="shared" si="4"/>
        <v>No</v>
      </c>
    </row>
    <row r="316" spans="1:20" x14ac:dyDescent="0.3">
      <c r="A316" s="17" t="s">
        <v>291</v>
      </c>
      <c r="B316" s="17" t="s">
        <v>298</v>
      </c>
      <c r="C316" s="17" t="s">
        <v>304</v>
      </c>
      <c r="D316" s="17" t="s">
        <v>10</v>
      </c>
      <c r="E316" s="17" t="s">
        <v>733</v>
      </c>
      <c r="F316" s="17" t="s">
        <v>473</v>
      </c>
      <c r="G316" s="17" t="s">
        <v>184</v>
      </c>
      <c r="H316" s="17" t="s">
        <v>246</v>
      </c>
      <c r="I316" s="18">
        <v>63000</v>
      </c>
      <c r="J316" s="18">
        <v>56190.145433708363</v>
      </c>
      <c r="K316" s="18">
        <v>145044999.38747901</v>
      </c>
      <c r="L316" s="18">
        <v>1672.4013313088999</v>
      </c>
      <c r="M316" s="18">
        <v>2721.9927749702802</v>
      </c>
      <c r="N316" s="18">
        <v>941.525279063624</v>
      </c>
      <c r="O316" s="18">
        <v>6092.0928926854604</v>
      </c>
      <c r="P316" s="18">
        <v>9706.3831508082603</v>
      </c>
      <c r="Q316" s="18">
        <v>5704.9877461010201</v>
      </c>
      <c r="R316" s="18">
        <v>486.52327713854697</v>
      </c>
      <c r="S316" s="18">
        <v>12363.9362020916</v>
      </c>
      <c r="T316" s="16" t="str">
        <f t="shared" si="4"/>
        <v>No</v>
      </c>
    </row>
    <row r="317" spans="1:20" x14ac:dyDescent="0.3">
      <c r="A317" t="s">
        <v>291</v>
      </c>
      <c r="B317" t="s">
        <v>298</v>
      </c>
      <c r="C317" t="s">
        <v>304</v>
      </c>
      <c r="D317" t="s">
        <v>10</v>
      </c>
      <c r="E317" t="s">
        <v>733</v>
      </c>
      <c r="F317" t="s">
        <v>473</v>
      </c>
      <c r="G317" t="s">
        <v>192</v>
      </c>
      <c r="H317">
        <v>0</v>
      </c>
      <c r="I317" s="1">
        <v>299517</v>
      </c>
      <c r="J317" s="1">
        <v>267141.32999790524</v>
      </c>
      <c r="K317" s="1">
        <v>995975362.49477994</v>
      </c>
      <c r="L317" s="1">
        <v>689823.43257212499</v>
      </c>
      <c r="M317" s="1">
        <v>680299.77346340998</v>
      </c>
      <c r="N317" s="1">
        <v>663971.98721779406</v>
      </c>
      <c r="O317" s="1">
        <v>405.79695890815202</v>
      </c>
      <c r="P317" s="1">
        <v>27736.436093266799</v>
      </c>
      <c r="Q317" s="1">
        <v>42211.480302658303</v>
      </c>
      <c r="R317" s="1">
        <v>40661.918375359099</v>
      </c>
      <c r="S317" s="1">
        <v>4456.6505472960398</v>
      </c>
      <c r="T317" s="22" t="str">
        <f t="shared" si="4"/>
        <v>Yes</v>
      </c>
    </row>
    <row r="318" spans="1:20" x14ac:dyDescent="0.3">
      <c r="A318" s="17" t="s">
        <v>291</v>
      </c>
      <c r="B318" s="17" t="s">
        <v>298</v>
      </c>
      <c r="C318" s="17" t="s">
        <v>305</v>
      </c>
      <c r="D318" s="17" t="s">
        <v>10</v>
      </c>
      <c r="E318" s="17" t="s">
        <v>734</v>
      </c>
      <c r="F318" s="17" t="s">
        <v>474</v>
      </c>
      <c r="G318" s="17" t="s">
        <v>187</v>
      </c>
      <c r="H318" s="17" t="s">
        <v>246</v>
      </c>
      <c r="I318" s="18">
        <v>120630</v>
      </c>
      <c r="J318" s="18">
        <v>107590.74989949589</v>
      </c>
      <c r="K318" s="18">
        <v>222953496.76524901</v>
      </c>
      <c r="L318" s="18">
        <v>2118.40636727217</v>
      </c>
      <c r="M318" s="18">
        <v>1962.8043006482101</v>
      </c>
      <c r="N318" s="18">
        <v>3988.50074863088</v>
      </c>
      <c r="O318" s="18">
        <v>13870.2127288185</v>
      </c>
      <c r="P318" s="18">
        <v>46794.488883195598</v>
      </c>
      <c r="Q318" s="18">
        <v>18175.350276778001</v>
      </c>
      <c r="R318" s="18">
        <v>13083.8076303698</v>
      </c>
      <c r="S318" s="18">
        <v>604.36713018184003</v>
      </c>
      <c r="T318" s="16" t="str">
        <f t="shared" si="4"/>
        <v>No</v>
      </c>
    </row>
    <row r="319" spans="1:20" x14ac:dyDescent="0.3">
      <c r="A319" s="17" t="s">
        <v>291</v>
      </c>
      <c r="B319" s="17" t="s">
        <v>298</v>
      </c>
      <c r="C319" s="17" t="s">
        <v>305</v>
      </c>
      <c r="D319" s="17" t="s">
        <v>10</v>
      </c>
      <c r="E319" s="17" t="s">
        <v>734</v>
      </c>
      <c r="F319" s="17" t="s">
        <v>474</v>
      </c>
      <c r="G319" s="17" t="s">
        <v>182</v>
      </c>
      <c r="H319" s="17" t="s">
        <v>246</v>
      </c>
      <c r="I319" s="18">
        <v>75000</v>
      </c>
      <c r="J319" s="18">
        <v>66893.030278224251</v>
      </c>
      <c r="K319" s="18">
        <v>120280978.057409</v>
      </c>
      <c r="L319" s="18">
        <v>557.89760285639898</v>
      </c>
      <c r="M319" s="18">
        <v>612.899704540519</v>
      </c>
      <c r="N319" s="18">
        <v>2219.9959801504401</v>
      </c>
      <c r="O319" s="18">
        <v>8696.2556051641404</v>
      </c>
      <c r="P319" s="18">
        <v>31208.072028891002</v>
      </c>
      <c r="Q319" s="18">
        <v>19983.617372819801</v>
      </c>
      <c r="R319" s="18">
        <v>0</v>
      </c>
      <c r="S319" s="18">
        <v>8178.8765200587104</v>
      </c>
      <c r="T319" s="16" t="str">
        <f t="shared" si="4"/>
        <v>No</v>
      </c>
    </row>
    <row r="320" spans="1:20" x14ac:dyDescent="0.3">
      <c r="A320" s="17" t="s">
        <v>291</v>
      </c>
      <c r="B320" s="17" t="s">
        <v>298</v>
      </c>
      <c r="C320" s="17" t="s">
        <v>305</v>
      </c>
      <c r="D320" s="17" t="s">
        <v>10</v>
      </c>
      <c r="E320" s="17" t="s">
        <v>734</v>
      </c>
      <c r="F320" s="17" t="s">
        <v>474</v>
      </c>
      <c r="G320" s="17" t="s">
        <v>193</v>
      </c>
      <c r="H320" s="17" t="s">
        <v>246</v>
      </c>
      <c r="I320" s="18">
        <v>77000</v>
      </c>
      <c r="J320" s="18">
        <v>68676.844418976892</v>
      </c>
      <c r="K320" s="18">
        <v>90046432.479584694</v>
      </c>
      <c r="L320" s="18">
        <v>1494.6149482925</v>
      </c>
      <c r="M320" s="18">
        <v>1437.0447578195401</v>
      </c>
      <c r="N320" s="18">
        <v>10297.149040062801</v>
      </c>
      <c r="O320" s="18">
        <v>2114.16885003982</v>
      </c>
      <c r="P320" s="18">
        <v>169117.92764003601</v>
      </c>
      <c r="Q320" s="18">
        <v>94835.129989261593</v>
      </c>
      <c r="R320" s="18">
        <v>0</v>
      </c>
      <c r="S320" s="18">
        <v>0</v>
      </c>
      <c r="T320" s="16" t="str">
        <f t="shared" si="4"/>
        <v>No</v>
      </c>
    </row>
    <row r="321" spans="1:20" x14ac:dyDescent="0.3">
      <c r="A321" t="s">
        <v>291</v>
      </c>
      <c r="B321" t="s">
        <v>298</v>
      </c>
      <c r="C321" t="s">
        <v>305</v>
      </c>
      <c r="D321" t="s">
        <v>10</v>
      </c>
      <c r="E321" t="s">
        <v>734</v>
      </c>
      <c r="F321" t="s">
        <v>474</v>
      </c>
      <c r="G321" t="s">
        <v>191</v>
      </c>
      <c r="H321" t="s">
        <v>246</v>
      </c>
      <c r="I321" s="1">
        <v>250000</v>
      </c>
      <c r="J321" s="1">
        <v>222976.76759408083</v>
      </c>
      <c r="K321" s="1">
        <v>196144236.170834</v>
      </c>
      <c r="L321" s="1">
        <v>12075.2785130556</v>
      </c>
      <c r="M321" s="1">
        <v>9672.5106199074708</v>
      </c>
      <c r="N321" s="1">
        <v>29764.106352894101</v>
      </c>
      <c r="O321" s="1">
        <v>376975.49809535203</v>
      </c>
      <c r="P321" s="1">
        <v>421807.21580845799</v>
      </c>
      <c r="Q321" s="1">
        <v>78733.882175765903</v>
      </c>
      <c r="R321" s="1">
        <v>22884.707043058799</v>
      </c>
      <c r="S321" s="1">
        <v>389.38509972896099</v>
      </c>
      <c r="T321" s="22" t="str">
        <f t="shared" si="4"/>
        <v>Yes</v>
      </c>
    </row>
    <row r="322" spans="1:20" x14ac:dyDescent="0.3">
      <c r="A322" s="17" t="s">
        <v>291</v>
      </c>
      <c r="B322" s="17" t="s">
        <v>298</v>
      </c>
      <c r="C322" s="17" t="s">
        <v>305</v>
      </c>
      <c r="D322" s="17" t="s">
        <v>10</v>
      </c>
      <c r="E322" s="17" t="s">
        <v>734</v>
      </c>
      <c r="F322" s="17" t="s">
        <v>474</v>
      </c>
      <c r="G322" s="17" t="s">
        <v>194</v>
      </c>
      <c r="H322" s="17" t="s">
        <v>248</v>
      </c>
      <c r="I322" s="18">
        <v>100928</v>
      </c>
      <c r="J322" s="18">
        <v>90018.396798941569</v>
      </c>
      <c r="K322" s="18">
        <v>76679093.479195893</v>
      </c>
      <c r="L322" s="18">
        <v>2472.3186679446098</v>
      </c>
      <c r="M322" s="18">
        <v>4527.18704181877</v>
      </c>
      <c r="N322" s="18">
        <v>20537.0668184897</v>
      </c>
      <c r="O322" s="18">
        <v>0</v>
      </c>
      <c r="P322" s="18">
        <v>64870.1785107424</v>
      </c>
      <c r="Q322" s="18">
        <v>32334.816434349199</v>
      </c>
      <c r="R322" s="18">
        <v>18135.744883472202</v>
      </c>
      <c r="S322" s="18">
        <v>0</v>
      </c>
      <c r="T322" s="16" t="str">
        <f t="shared" si="4"/>
        <v>No</v>
      </c>
    </row>
    <row r="323" spans="1:20" x14ac:dyDescent="0.3">
      <c r="A323" t="s">
        <v>291</v>
      </c>
      <c r="B323" t="s">
        <v>298</v>
      </c>
      <c r="C323" t="s">
        <v>305</v>
      </c>
      <c r="D323" t="s">
        <v>10</v>
      </c>
      <c r="E323" t="s">
        <v>734</v>
      </c>
      <c r="F323" t="s">
        <v>474</v>
      </c>
      <c r="G323" t="s">
        <v>183</v>
      </c>
      <c r="H323" t="s">
        <v>246</v>
      </c>
      <c r="I323" s="1">
        <v>649999.99999999895</v>
      </c>
      <c r="J323" s="1">
        <v>579739.59574460925</v>
      </c>
      <c r="K323" s="1">
        <v>736949698.210693</v>
      </c>
      <c r="L323" s="1">
        <v>7650.9881978715002</v>
      </c>
      <c r="M323" s="1">
        <v>7276.12854310274</v>
      </c>
      <c r="N323" s="1">
        <v>3171.7599329304999</v>
      </c>
      <c r="O323" s="1">
        <v>58777.661221435097</v>
      </c>
      <c r="P323" s="1">
        <v>77149.917264633899</v>
      </c>
      <c r="Q323" s="1">
        <v>89403.225824984198</v>
      </c>
      <c r="R323" s="1">
        <v>180037.31968188501</v>
      </c>
      <c r="S323" s="1">
        <v>83856.003885058701</v>
      </c>
      <c r="T323" s="22" t="str">
        <f t="shared" si="4"/>
        <v>Yes</v>
      </c>
    </row>
    <row r="324" spans="1:20" x14ac:dyDescent="0.3">
      <c r="A324" s="17" t="s">
        <v>291</v>
      </c>
      <c r="B324" s="17" t="s">
        <v>298</v>
      </c>
      <c r="C324" s="17" t="s">
        <v>305</v>
      </c>
      <c r="D324" s="17" t="s">
        <v>10</v>
      </c>
      <c r="E324" s="17" t="s">
        <v>734</v>
      </c>
      <c r="F324" s="17" t="s">
        <v>474</v>
      </c>
      <c r="G324" s="17" t="s">
        <v>195</v>
      </c>
      <c r="H324" s="17" t="s">
        <v>248</v>
      </c>
      <c r="I324" s="18">
        <v>80000</v>
      </c>
      <c r="J324" s="18">
        <v>71352.565630105863</v>
      </c>
      <c r="K324" s="18">
        <v>42587868.898239397</v>
      </c>
      <c r="L324" s="18">
        <v>1464.7999880379</v>
      </c>
      <c r="M324" s="18">
        <v>1901.9935856239599</v>
      </c>
      <c r="N324" s="18">
        <v>2133.5131648042802</v>
      </c>
      <c r="O324" s="18">
        <v>16467.824826903099</v>
      </c>
      <c r="P324" s="18">
        <v>2423.3590398716801</v>
      </c>
      <c r="Q324" s="18">
        <v>22062.022338959199</v>
      </c>
      <c r="R324" s="18">
        <v>11306.674318664</v>
      </c>
      <c r="S324" s="18">
        <v>0</v>
      </c>
      <c r="T324" s="16" t="str">
        <f t="shared" si="4"/>
        <v>No</v>
      </c>
    </row>
    <row r="325" spans="1:20" x14ac:dyDescent="0.3">
      <c r="A325" s="17" t="s">
        <v>291</v>
      </c>
      <c r="B325" s="17" t="s">
        <v>298</v>
      </c>
      <c r="C325" s="17" t="s">
        <v>305</v>
      </c>
      <c r="D325" s="17" t="s">
        <v>10</v>
      </c>
      <c r="E325" s="17" t="s">
        <v>734</v>
      </c>
      <c r="F325" s="17" t="s">
        <v>474</v>
      </c>
      <c r="G325" s="17" t="s">
        <v>222</v>
      </c>
      <c r="H325" s="17" t="s">
        <v>247</v>
      </c>
      <c r="I325" s="18">
        <v>15000</v>
      </c>
      <c r="J325" s="18">
        <v>13378.60605564485</v>
      </c>
      <c r="K325" s="18">
        <v>17935283.8568541</v>
      </c>
      <c r="L325" s="18">
        <v>281.47327735353002</v>
      </c>
      <c r="M325" s="18">
        <v>293.24482594899098</v>
      </c>
      <c r="N325" s="18">
        <v>197.54693159148201</v>
      </c>
      <c r="O325" s="18">
        <v>0</v>
      </c>
      <c r="P325" s="18">
        <v>144.91565272184599</v>
      </c>
      <c r="Q325" s="18">
        <v>1139.8014716416601</v>
      </c>
      <c r="R325" s="18">
        <v>0</v>
      </c>
      <c r="S325" s="18">
        <v>3.7111401081183102</v>
      </c>
      <c r="T325" s="16" t="str">
        <f t="shared" si="4"/>
        <v>No</v>
      </c>
    </row>
    <row r="326" spans="1:20" x14ac:dyDescent="0.3">
      <c r="A326" s="17" t="s">
        <v>291</v>
      </c>
      <c r="B326" s="17" t="s">
        <v>298</v>
      </c>
      <c r="C326" s="17" t="s">
        <v>305</v>
      </c>
      <c r="D326" s="17" t="s">
        <v>10</v>
      </c>
      <c r="E326" s="17" t="s">
        <v>734</v>
      </c>
      <c r="F326" s="17" t="s">
        <v>474</v>
      </c>
      <c r="G326" s="17" t="s">
        <v>184</v>
      </c>
      <c r="H326" s="17" t="s">
        <v>246</v>
      </c>
      <c r="I326" s="18">
        <v>33000</v>
      </c>
      <c r="J326" s="18">
        <v>29432.93332241867</v>
      </c>
      <c r="K326" s="18">
        <v>75975952.060108095</v>
      </c>
      <c r="L326" s="18">
        <v>876.01974497133199</v>
      </c>
      <c r="M326" s="18">
        <v>1425.8057392701501</v>
      </c>
      <c r="N326" s="18">
        <v>493.17990808094498</v>
      </c>
      <c r="O326" s="18">
        <v>3191.0962771209502</v>
      </c>
      <c r="P326" s="18">
        <v>5084.2959361376597</v>
      </c>
      <c r="Q326" s="18">
        <v>2988.3269146243401</v>
      </c>
      <c r="R326" s="18">
        <v>254.84552612019101</v>
      </c>
      <c r="S326" s="18">
        <v>6476.34753442894</v>
      </c>
      <c r="T326" s="16" t="str">
        <f t="shared" si="4"/>
        <v>No</v>
      </c>
    </row>
    <row r="327" spans="1:20" x14ac:dyDescent="0.3">
      <c r="A327" s="17" t="s">
        <v>291</v>
      </c>
      <c r="B327" s="17" t="s">
        <v>298</v>
      </c>
      <c r="C327" s="17" t="s">
        <v>305</v>
      </c>
      <c r="D327" s="17" t="s">
        <v>10</v>
      </c>
      <c r="E327" s="17" t="s">
        <v>734</v>
      </c>
      <c r="F327" s="17" t="s">
        <v>474</v>
      </c>
      <c r="G327" s="17" t="s">
        <v>192</v>
      </c>
      <c r="H327" s="17">
        <v>0</v>
      </c>
      <c r="I327" s="18">
        <v>144883</v>
      </c>
      <c r="J327" s="18">
        <v>129222.17207733286</v>
      </c>
      <c r="K327" s="18">
        <v>481775319.74589503</v>
      </c>
      <c r="L327" s="18">
        <v>333682.85733813798</v>
      </c>
      <c r="M327" s="18">
        <v>329076.052707189</v>
      </c>
      <c r="N327" s="18">
        <v>321177.94123230298</v>
      </c>
      <c r="O327" s="18">
        <v>196.29296766958001</v>
      </c>
      <c r="P327" s="18">
        <v>13416.7278334811</v>
      </c>
      <c r="Q327" s="18">
        <v>20418.626991756901</v>
      </c>
      <c r="R327" s="18">
        <v>19669.069601982999</v>
      </c>
      <c r="S327" s="18">
        <v>2155.7804773815601</v>
      </c>
      <c r="T327" s="16" t="str">
        <f t="shared" si="4"/>
        <v>No</v>
      </c>
    </row>
    <row r="328" spans="1:20" x14ac:dyDescent="0.3">
      <c r="A328" t="s">
        <v>291</v>
      </c>
      <c r="B328" t="s">
        <v>298</v>
      </c>
      <c r="C328" t="s">
        <v>306</v>
      </c>
      <c r="D328" t="s">
        <v>10</v>
      </c>
      <c r="E328" t="s">
        <v>735</v>
      </c>
      <c r="F328" t="s">
        <v>475</v>
      </c>
      <c r="G328" t="s">
        <v>186</v>
      </c>
      <c r="H328" t="s">
        <v>248</v>
      </c>
      <c r="I328" s="1">
        <v>369999.99999999901</v>
      </c>
      <c r="J328" s="1">
        <v>330005.61603923875</v>
      </c>
      <c r="K328" s="1">
        <v>342498668.78517002</v>
      </c>
      <c r="L328" s="1">
        <v>9160.7042957313406</v>
      </c>
      <c r="M328" s="1">
        <v>11668.7083306802</v>
      </c>
      <c r="N328" s="1">
        <v>3542.8924438705699</v>
      </c>
      <c r="O328" s="1">
        <v>4.0855736825957196</v>
      </c>
      <c r="P328" s="1">
        <v>8051.1766365514304</v>
      </c>
      <c r="Q328" s="1">
        <v>48153.413012830701</v>
      </c>
      <c r="R328" s="1">
        <v>49671.411535373503</v>
      </c>
      <c r="S328" s="1">
        <v>26992.674747784102</v>
      </c>
      <c r="T328" s="22" t="str">
        <f t="shared" ref="T328:T391" si="5">IF(I328&gt;199999,"Yes",IF(J328&gt;199999,"Yes","No"))</f>
        <v>Yes</v>
      </c>
    </row>
    <row r="329" spans="1:20" x14ac:dyDescent="0.3">
      <c r="A329" t="s">
        <v>291</v>
      </c>
      <c r="B329" t="s">
        <v>298</v>
      </c>
      <c r="C329" t="s">
        <v>306</v>
      </c>
      <c r="D329" t="s">
        <v>10</v>
      </c>
      <c r="E329" t="s">
        <v>735</v>
      </c>
      <c r="F329" t="s">
        <v>475</v>
      </c>
      <c r="G329" t="s">
        <v>183</v>
      </c>
      <c r="H329" t="s">
        <v>246</v>
      </c>
      <c r="I329" s="1">
        <v>1600000</v>
      </c>
      <c r="J329" s="1">
        <v>1427051.3126021172</v>
      </c>
      <c r="K329" s="1">
        <v>1814030026.3647799</v>
      </c>
      <c r="L329" s="1">
        <v>18833.201717837499</v>
      </c>
      <c r="M329" s="1">
        <v>17910.470259945199</v>
      </c>
      <c r="N329" s="1">
        <v>7807.4090656750795</v>
      </c>
      <c r="O329" s="1">
        <v>144683.47377583999</v>
      </c>
      <c r="P329" s="1">
        <v>189907.48865140599</v>
      </c>
      <c r="Q329" s="1">
        <v>220069.478953807</v>
      </c>
      <c r="R329" s="1">
        <v>443168.78690925601</v>
      </c>
      <c r="S329" s="1">
        <v>206414.77879399</v>
      </c>
      <c r="T329" s="22" t="str">
        <f t="shared" si="5"/>
        <v>Yes</v>
      </c>
    </row>
    <row r="330" spans="1:20" x14ac:dyDescent="0.3">
      <c r="A330" s="17" t="s">
        <v>291</v>
      </c>
      <c r="B330" s="17" t="s">
        <v>298</v>
      </c>
      <c r="C330" s="17" t="s">
        <v>307</v>
      </c>
      <c r="D330" s="17" t="s">
        <v>10</v>
      </c>
      <c r="E330" s="17" t="s">
        <v>736</v>
      </c>
      <c r="F330" s="17" t="s">
        <v>476</v>
      </c>
      <c r="G330" s="17" t="s">
        <v>186</v>
      </c>
      <c r="H330" s="17" t="s">
        <v>248</v>
      </c>
      <c r="I330" s="18">
        <v>92499.999999999898</v>
      </c>
      <c r="J330" s="18">
        <v>82501.404009809819</v>
      </c>
      <c r="K330" s="18">
        <v>85624667.196292505</v>
      </c>
      <c r="L330" s="18">
        <v>2290.1760739328301</v>
      </c>
      <c r="M330" s="18">
        <v>2917.1770826700699</v>
      </c>
      <c r="N330" s="18">
        <v>885.72311096764304</v>
      </c>
      <c r="O330" s="18">
        <v>1.0213934206489299</v>
      </c>
      <c r="P330" s="18">
        <v>2012.7941591378501</v>
      </c>
      <c r="Q330" s="18">
        <v>12038.353253207601</v>
      </c>
      <c r="R330" s="18">
        <v>12417.852883843299</v>
      </c>
      <c r="S330" s="18">
        <v>6748.16868694602</v>
      </c>
      <c r="T330" s="16" t="str">
        <f t="shared" si="5"/>
        <v>No</v>
      </c>
    </row>
    <row r="331" spans="1:20" x14ac:dyDescent="0.3">
      <c r="A331" t="s">
        <v>291</v>
      </c>
      <c r="B331" t="s">
        <v>298</v>
      </c>
      <c r="C331" t="s">
        <v>307</v>
      </c>
      <c r="D331" t="s">
        <v>10</v>
      </c>
      <c r="E331" t="s">
        <v>736</v>
      </c>
      <c r="F331" t="s">
        <v>476</v>
      </c>
      <c r="G331" t="s">
        <v>183</v>
      </c>
      <c r="H331" t="s">
        <v>246</v>
      </c>
      <c r="I331" s="1">
        <v>400000</v>
      </c>
      <c r="J331" s="1">
        <v>356762.8281505293</v>
      </c>
      <c r="K331" s="1">
        <v>453507506.59119499</v>
      </c>
      <c r="L331" s="1">
        <v>4708.3004294593802</v>
      </c>
      <c r="M331" s="1">
        <v>4477.6175649862998</v>
      </c>
      <c r="N331" s="1">
        <v>1951.8522664187699</v>
      </c>
      <c r="O331" s="1">
        <v>36170.868443959997</v>
      </c>
      <c r="P331" s="1">
        <v>47476.8721628516</v>
      </c>
      <c r="Q331" s="1">
        <v>55017.369738451802</v>
      </c>
      <c r="R331" s="1">
        <v>110792.196727314</v>
      </c>
      <c r="S331" s="1">
        <v>51603.694698497697</v>
      </c>
      <c r="T331" s="22" t="str">
        <f t="shared" si="5"/>
        <v>Yes</v>
      </c>
    </row>
    <row r="332" spans="1:20" x14ac:dyDescent="0.3">
      <c r="A332" t="s">
        <v>291</v>
      </c>
      <c r="B332" t="s">
        <v>298</v>
      </c>
      <c r="C332" t="s">
        <v>309</v>
      </c>
      <c r="D332" t="s">
        <v>10</v>
      </c>
      <c r="E332" t="s">
        <v>739</v>
      </c>
      <c r="F332" t="s">
        <v>479</v>
      </c>
      <c r="G332" t="s">
        <v>181</v>
      </c>
      <c r="H332" t="s">
        <v>248</v>
      </c>
      <c r="I332" s="1">
        <v>1504573</v>
      </c>
      <c r="J332" s="1">
        <v>1300778.0791481659</v>
      </c>
      <c r="K332" s="1">
        <v>1571689022.1884401</v>
      </c>
      <c r="L332" s="1">
        <v>38003.785496837598</v>
      </c>
      <c r="M332" s="1">
        <v>84741.381564062802</v>
      </c>
      <c r="N332" s="1">
        <v>759980.941791847</v>
      </c>
      <c r="O332" s="1">
        <v>745727.26894777396</v>
      </c>
      <c r="P332" s="1">
        <v>1861088.4012202399</v>
      </c>
      <c r="Q332" s="1">
        <v>996653.94675489597</v>
      </c>
      <c r="R332" s="1">
        <v>188781.392975711</v>
      </c>
      <c r="S332" s="1">
        <v>947583.20603437896</v>
      </c>
      <c r="T332" s="22" t="str">
        <f t="shared" si="5"/>
        <v>Yes</v>
      </c>
    </row>
    <row r="333" spans="1:20" x14ac:dyDescent="0.3">
      <c r="A333" s="17" t="s">
        <v>291</v>
      </c>
      <c r="B333" s="17" t="s">
        <v>298</v>
      </c>
      <c r="C333" s="17" t="s">
        <v>309</v>
      </c>
      <c r="D333" s="17" t="s">
        <v>10</v>
      </c>
      <c r="E333" s="17" t="s">
        <v>739</v>
      </c>
      <c r="F333" s="17" t="s">
        <v>479</v>
      </c>
      <c r="G333" s="17" t="s">
        <v>219</v>
      </c>
      <c r="H333" s="17" t="s">
        <v>248</v>
      </c>
      <c r="I333" s="18">
        <v>70409</v>
      </c>
      <c r="J333" s="18">
        <v>60872.077177207895</v>
      </c>
      <c r="K333" s="18">
        <v>119699493.188636</v>
      </c>
      <c r="L333" s="18">
        <v>6322.7113464037602</v>
      </c>
      <c r="M333" s="18">
        <v>9527.0739030401292</v>
      </c>
      <c r="N333" s="18">
        <v>6815.1925849870504</v>
      </c>
      <c r="O333" s="18">
        <v>103991.460487351</v>
      </c>
      <c r="P333" s="18">
        <v>25017.493126044799</v>
      </c>
      <c r="Q333" s="18">
        <v>62363.247979473701</v>
      </c>
      <c r="R333" s="18">
        <v>10273.693017494499</v>
      </c>
      <c r="S333" s="18">
        <v>192811.724314566</v>
      </c>
      <c r="T333" s="16" t="str">
        <f t="shared" si="5"/>
        <v>No</v>
      </c>
    </row>
    <row r="334" spans="1:20" x14ac:dyDescent="0.3">
      <c r="A334" t="s">
        <v>291</v>
      </c>
      <c r="B334" t="s">
        <v>298</v>
      </c>
      <c r="C334" t="s">
        <v>310</v>
      </c>
      <c r="D334" t="s">
        <v>10</v>
      </c>
      <c r="E334" t="s">
        <v>740</v>
      </c>
      <c r="F334" t="s">
        <v>480</v>
      </c>
      <c r="G334" t="s">
        <v>217</v>
      </c>
      <c r="H334" t="s">
        <v>248</v>
      </c>
      <c r="I334" s="1">
        <v>208379</v>
      </c>
      <c r="J334" s="1">
        <v>180153.99409321824</v>
      </c>
      <c r="K334" s="1">
        <v>402337816.82955599</v>
      </c>
      <c r="L334" s="1">
        <v>4089.1831474322398</v>
      </c>
      <c r="M334" s="1">
        <v>10603.066725033599</v>
      </c>
      <c r="N334" s="1">
        <v>39810.843532627499</v>
      </c>
      <c r="O334" s="1">
        <v>789377.73058201396</v>
      </c>
      <c r="P334" s="1">
        <v>2758678.0126761701</v>
      </c>
      <c r="Q334" s="1">
        <v>472008.42494564498</v>
      </c>
      <c r="R334" s="1">
        <v>0</v>
      </c>
      <c r="S334" s="1">
        <v>0</v>
      </c>
      <c r="T334" s="22" t="str">
        <f t="shared" si="5"/>
        <v>Yes</v>
      </c>
    </row>
    <row r="335" spans="1:20" x14ac:dyDescent="0.3">
      <c r="A335" t="s">
        <v>291</v>
      </c>
      <c r="B335" t="s">
        <v>298</v>
      </c>
      <c r="C335" t="s">
        <v>310</v>
      </c>
      <c r="D335" t="s">
        <v>10</v>
      </c>
      <c r="E335" t="s">
        <v>740</v>
      </c>
      <c r="F335" t="s">
        <v>480</v>
      </c>
      <c r="G335" t="s">
        <v>181</v>
      </c>
      <c r="H335" t="s">
        <v>248</v>
      </c>
      <c r="I335" s="1">
        <v>337675</v>
      </c>
      <c r="J335" s="1">
        <v>291936.80723790533</v>
      </c>
      <c r="K335" s="1">
        <v>352738013.08908498</v>
      </c>
      <c r="L335" s="1">
        <v>8529.2825722943708</v>
      </c>
      <c r="M335" s="1">
        <v>19018.7156220701</v>
      </c>
      <c r="N335" s="1">
        <v>170564.382399233</v>
      </c>
      <c r="O335" s="1">
        <v>167365.395724859</v>
      </c>
      <c r="P335" s="1">
        <v>417688.62387005897</v>
      </c>
      <c r="Q335" s="1">
        <v>223681.484029329</v>
      </c>
      <c r="R335" s="1">
        <v>42368.669963553402</v>
      </c>
      <c r="S335" s="1">
        <v>212668.41761593401</v>
      </c>
      <c r="T335" s="22" t="str">
        <f t="shared" si="5"/>
        <v>Yes</v>
      </c>
    </row>
    <row r="336" spans="1:20" x14ac:dyDescent="0.3">
      <c r="A336" s="17" t="s">
        <v>291</v>
      </c>
      <c r="B336" s="17" t="s">
        <v>298</v>
      </c>
      <c r="C336" s="17" t="s">
        <v>310</v>
      </c>
      <c r="D336" s="17" t="s">
        <v>10</v>
      </c>
      <c r="E336" s="17" t="s">
        <v>740</v>
      </c>
      <c r="F336" s="17" t="s">
        <v>480</v>
      </c>
      <c r="G336" s="17" t="s">
        <v>218</v>
      </c>
      <c r="H336" s="17" t="s">
        <v>248</v>
      </c>
      <c r="I336" s="18">
        <v>157208</v>
      </c>
      <c r="J336" s="18">
        <v>135914.12332052007</v>
      </c>
      <c r="K336" s="18">
        <v>129268081.846448</v>
      </c>
      <c r="L336" s="18">
        <v>5248.3885030711799</v>
      </c>
      <c r="M336" s="18">
        <v>9084.1071969920395</v>
      </c>
      <c r="N336" s="18">
        <v>2113.33880503613</v>
      </c>
      <c r="O336" s="18">
        <v>0</v>
      </c>
      <c r="P336" s="18">
        <v>607480.26616371202</v>
      </c>
      <c r="Q336" s="18">
        <v>158167.11336688901</v>
      </c>
      <c r="R336" s="18">
        <v>730.75803112906203</v>
      </c>
      <c r="S336" s="18">
        <v>1548.5179959034899</v>
      </c>
      <c r="T336" s="16" t="str">
        <f t="shared" si="5"/>
        <v>No</v>
      </c>
    </row>
    <row r="337" spans="1:20" x14ac:dyDescent="0.3">
      <c r="A337" t="s">
        <v>291</v>
      </c>
      <c r="B337" t="s">
        <v>298</v>
      </c>
      <c r="C337" t="s">
        <v>310</v>
      </c>
      <c r="D337" t="s">
        <v>10</v>
      </c>
      <c r="E337" t="s">
        <v>740</v>
      </c>
      <c r="F337" t="s">
        <v>480</v>
      </c>
      <c r="G337" t="s">
        <v>219</v>
      </c>
      <c r="H337" t="s">
        <v>248</v>
      </c>
      <c r="I337" s="1">
        <v>519503</v>
      </c>
      <c r="J337" s="1">
        <v>449136.14324576448</v>
      </c>
      <c r="K337" s="1">
        <v>883186038.85833001</v>
      </c>
      <c r="L337" s="1">
        <v>46651.245048087498</v>
      </c>
      <c r="M337" s="1">
        <v>70294.187871593895</v>
      </c>
      <c r="N337" s="1">
        <v>50284.949274645704</v>
      </c>
      <c r="O337" s="1">
        <v>767286.50737207697</v>
      </c>
      <c r="P337" s="1">
        <v>184588.088617359</v>
      </c>
      <c r="Q337" s="1">
        <v>460138.53932140098</v>
      </c>
      <c r="R337" s="1">
        <v>75803.013019180202</v>
      </c>
      <c r="S337" s="1">
        <v>1422634.4532174901</v>
      </c>
      <c r="T337" s="22" t="str">
        <f t="shared" si="5"/>
        <v>Yes</v>
      </c>
    </row>
    <row r="338" spans="1:20" x14ac:dyDescent="0.3">
      <c r="A338" t="s">
        <v>291</v>
      </c>
      <c r="B338" t="s">
        <v>298</v>
      </c>
      <c r="C338" t="s">
        <v>311</v>
      </c>
      <c r="D338" t="s">
        <v>10</v>
      </c>
      <c r="E338" t="s">
        <v>741</v>
      </c>
      <c r="F338" t="s">
        <v>481</v>
      </c>
      <c r="G338" t="s">
        <v>197</v>
      </c>
      <c r="H338" t="s">
        <v>245</v>
      </c>
      <c r="I338" s="1">
        <v>1206477.99999999</v>
      </c>
      <c r="J338" s="1">
        <v>555223.49942685093</v>
      </c>
      <c r="K338" s="1">
        <v>589948209.99349201</v>
      </c>
      <c r="L338" s="1">
        <v>71551.394542999493</v>
      </c>
      <c r="M338" s="1">
        <v>45014.566549326199</v>
      </c>
      <c r="N338" s="1">
        <v>2654377.3676366</v>
      </c>
      <c r="O338" s="1">
        <v>126821.570219988</v>
      </c>
      <c r="P338" s="1">
        <v>0</v>
      </c>
      <c r="Q338" s="1">
        <v>600473.24953651801</v>
      </c>
      <c r="R338" s="1">
        <v>1288835.0257510799</v>
      </c>
      <c r="S338" s="1">
        <v>301770.427769695</v>
      </c>
      <c r="T338" s="22" t="str">
        <f t="shared" si="5"/>
        <v>Yes</v>
      </c>
    </row>
    <row r="339" spans="1:20" x14ac:dyDescent="0.3">
      <c r="A339" t="s">
        <v>291</v>
      </c>
      <c r="B339" t="s">
        <v>298</v>
      </c>
      <c r="C339" t="s">
        <v>311</v>
      </c>
      <c r="D339" t="s">
        <v>10</v>
      </c>
      <c r="E339" t="s">
        <v>741</v>
      </c>
      <c r="F339" t="s">
        <v>481</v>
      </c>
      <c r="G339" t="s">
        <v>200</v>
      </c>
      <c r="H339" t="s">
        <v>245</v>
      </c>
      <c r="I339" s="1">
        <v>426501</v>
      </c>
      <c r="J339" s="1">
        <v>196276.58169403279</v>
      </c>
      <c r="K339" s="1">
        <v>128126192.210765</v>
      </c>
      <c r="L339" s="1">
        <v>39226.096385717399</v>
      </c>
      <c r="M339" s="1">
        <v>35426.462312985801</v>
      </c>
      <c r="N339" s="1">
        <v>317860.78096016299</v>
      </c>
      <c r="O339" s="1">
        <v>35233.463628430902</v>
      </c>
      <c r="P339" s="1">
        <v>0</v>
      </c>
      <c r="Q339" s="1">
        <v>143382.763930352</v>
      </c>
      <c r="R339" s="1">
        <v>167532.510157985</v>
      </c>
      <c r="S339" s="1">
        <v>15301.370988714099</v>
      </c>
      <c r="T339" s="22" t="str">
        <f t="shared" si="5"/>
        <v>Yes</v>
      </c>
    </row>
    <row r="340" spans="1:20" x14ac:dyDescent="0.3">
      <c r="A340" t="s">
        <v>291</v>
      </c>
      <c r="B340" t="s">
        <v>298</v>
      </c>
      <c r="C340" t="s">
        <v>311</v>
      </c>
      <c r="D340" t="s">
        <v>10</v>
      </c>
      <c r="E340" t="s">
        <v>741</v>
      </c>
      <c r="F340" t="s">
        <v>481</v>
      </c>
      <c r="G340" t="s">
        <v>201</v>
      </c>
      <c r="H340" t="s">
        <v>246</v>
      </c>
      <c r="I340" s="1">
        <v>1044853</v>
      </c>
      <c r="J340" s="1">
        <v>480843.36311698041</v>
      </c>
      <c r="K340" s="1">
        <v>1139075194.84553</v>
      </c>
      <c r="L340" s="1">
        <v>100645.57131774</v>
      </c>
      <c r="M340" s="1">
        <v>67733.321503040701</v>
      </c>
      <c r="N340" s="1">
        <v>59551.2462429632</v>
      </c>
      <c r="O340" s="1">
        <v>70093.916473739504</v>
      </c>
      <c r="P340" s="1">
        <v>29400.123205805201</v>
      </c>
      <c r="Q340" s="1">
        <v>40242.244347846703</v>
      </c>
      <c r="R340" s="1">
        <v>128741.052670454</v>
      </c>
      <c r="S340" s="1">
        <v>50529.417800422401</v>
      </c>
      <c r="T340" s="22" t="str">
        <f t="shared" si="5"/>
        <v>Yes</v>
      </c>
    </row>
    <row r="341" spans="1:20" x14ac:dyDescent="0.3">
      <c r="A341" t="s">
        <v>291</v>
      </c>
      <c r="B341" t="s">
        <v>298</v>
      </c>
      <c r="C341" t="s">
        <v>311</v>
      </c>
      <c r="D341" t="s">
        <v>10</v>
      </c>
      <c r="E341" t="s">
        <v>741</v>
      </c>
      <c r="F341" t="s">
        <v>481</v>
      </c>
      <c r="G341" t="s">
        <v>198</v>
      </c>
      <c r="H341" t="s">
        <v>248</v>
      </c>
      <c r="I341" s="1">
        <v>901940</v>
      </c>
      <c r="J341" s="1">
        <v>415074.52524874732</v>
      </c>
      <c r="K341" s="1">
        <v>543854436.64829898</v>
      </c>
      <c r="L341" s="1">
        <v>71980.960317747405</v>
      </c>
      <c r="M341" s="1">
        <v>55650.112088522503</v>
      </c>
      <c r="N341" s="1">
        <v>441292.02739503502</v>
      </c>
      <c r="O341" s="1">
        <v>141764.119282728</v>
      </c>
      <c r="P341" s="1">
        <v>0</v>
      </c>
      <c r="Q341" s="1">
        <v>231251.65078121799</v>
      </c>
      <c r="R341" s="1">
        <v>246190.78160118801</v>
      </c>
      <c r="S341" s="1">
        <v>54049.865933930501</v>
      </c>
      <c r="T341" s="22" t="str">
        <f t="shared" si="5"/>
        <v>Yes</v>
      </c>
    </row>
    <row r="342" spans="1:20" x14ac:dyDescent="0.3">
      <c r="A342" t="s">
        <v>291</v>
      </c>
      <c r="B342" t="s">
        <v>298</v>
      </c>
      <c r="C342" t="s">
        <v>311</v>
      </c>
      <c r="D342" t="s">
        <v>10</v>
      </c>
      <c r="E342" t="s">
        <v>741</v>
      </c>
      <c r="F342" t="s">
        <v>481</v>
      </c>
      <c r="G342" t="s">
        <v>202</v>
      </c>
      <c r="H342" t="s">
        <v>248</v>
      </c>
      <c r="I342" s="1">
        <v>487181.99999999901</v>
      </c>
      <c r="J342" s="1">
        <v>224202.0947731942</v>
      </c>
      <c r="K342" s="1">
        <v>145925812.04415801</v>
      </c>
      <c r="L342" s="1">
        <v>81751.106940843994</v>
      </c>
      <c r="M342" s="1">
        <v>27017.6406972275</v>
      </c>
      <c r="N342" s="1">
        <v>70780.400485152495</v>
      </c>
      <c r="O342" s="1">
        <v>67760.137142444102</v>
      </c>
      <c r="P342" s="1">
        <v>0</v>
      </c>
      <c r="Q342" s="1">
        <v>46175.802258387099</v>
      </c>
      <c r="R342" s="1">
        <v>97384.002844057599</v>
      </c>
      <c r="S342" s="1">
        <v>52054.901513529199</v>
      </c>
      <c r="T342" s="22" t="str">
        <f t="shared" si="5"/>
        <v>Yes</v>
      </c>
    </row>
    <row r="343" spans="1:20" x14ac:dyDescent="0.3">
      <c r="A343" t="s">
        <v>291</v>
      </c>
      <c r="B343" t="s">
        <v>298</v>
      </c>
      <c r="C343" t="s">
        <v>312</v>
      </c>
      <c r="D343" t="s">
        <v>10</v>
      </c>
      <c r="E343" t="s">
        <v>742</v>
      </c>
      <c r="F343" t="s">
        <v>482</v>
      </c>
      <c r="G343" t="s">
        <v>197</v>
      </c>
      <c r="H343" t="s">
        <v>245</v>
      </c>
      <c r="I343" s="1">
        <v>229810</v>
      </c>
      <c r="J343" s="1">
        <v>105759.00464267535</v>
      </c>
      <c r="K343" s="1">
        <v>112373369.54225799</v>
      </c>
      <c r="L343" s="1">
        <v>13629.1138171825</v>
      </c>
      <c r="M343" s="1">
        <v>8574.3772689602793</v>
      </c>
      <c r="N343" s="1">
        <v>505605.956226776</v>
      </c>
      <c r="O343" s="1">
        <v>24156.9801125718</v>
      </c>
      <c r="P343" s="1">
        <v>0</v>
      </c>
      <c r="Q343" s="1">
        <v>114378.179689963</v>
      </c>
      <c r="R343" s="1">
        <v>245497.371081658</v>
      </c>
      <c r="S343" s="1">
        <v>57481.248730398402</v>
      </c>
      <c r="T343" s="22" t="str">
        <f t="shared" si="5"/>
        <v>Yes</v>
      </c>
    </row>
    <row r="344" spans="1:20" x14ac:dyDescent="0.3">
      <c r="A344" t="s">
        <v>291</v>
      </c>
      <c r="B344" t="s">
        <v>298</v>
      </c>
      <c r="C344" t="s">
        <v>312</v>
      </c>
      <c r="D344" t="s">
        <v>10</v>
      </c>
      <c r="E344" t="s">
        <v>742</v>
      </c>
      <c r="F344" t="s">
        <v>482</v>
      </c>
      <c r="G344" t="s">
        <v>201</v>
      </c>
      <c r="H344" t="s">
        <v>246</v>
      </c>
      <c r="I344" s="1">
        <v>262080</v>
      </c>
      <c r="J344" s="1">
        <v>120609.72079871352</v>
      </c>
      <c r="K344" s="1">
        <v>285713710.02917802</v>
      </c>
      <c r="L344" s="1">
        <v>25244.882611193399</v>
      </c>
      <c r="M344" s="1">
        <v>16989.518046573899</v>
      </c>
      <c r="N344" s="1">
        <v>14937.2118521512</v>
      </c>
      <c r="O344" s="1">
        <v>17581.6250031704</v>
      </c>
      <c r="P344" s="1">
        <v>7374.4194540068602</v>
      </c>
      <c r="Q344" s="1">
        <v>10093.9437401085</v>
      </c>
      <c r="R344" s="1">
        <v>32292.0593460253</v>
      </c>
      <c r="S344" s="1">
        <v>12674.2707511341</v>
      </c>
      <c r="T344" s="22" t="str">
        <f t="shared" si="5"/>
        <v>Yes</v>
      </c>
    </row>
    <row r="345" spans="1:20" x14ac:dyDescent="0.3">
      <c r="A345" t="s">
        <v>291</v>
      </c>
      <c r="B345" t="s">
        <v>298</v>
      </c>
      <c r="C345" t="s">
        <v>312</v>
      </c>
      <c r="D345" t="s">
        <v>10</v>
      </c>
      <c r="E345" t="s">
        <v>742</v>
      </c>
      <c r="F345" t="s">
        <v>482</v>
      </c>
      <c r="G345" t="s">
        <v>198</v>
      </c>
      <c r="H345" t="s">
        <v>248</v>
      </c>
      <c r="I345" s="1">
        <v>225485</v>
      </c>
      <c r="J345" s="1">
        <v>103768.63131218683</v>
      </c>
      <c r="K345" s="1">
        <v>135963609.162074</v>
      </c>
      <c r="L345" s="1">
        <v>17995.2400794368</v>
      </c>
      <c r="M345" s="1">
        <v>13912.5280221306</v>
      </c>
      <c r="N345" s="1">
        <v>110323.006848758</v>
      </c>
      <c r="O345" s="1">
        <v>35441.029820682001</v>
      </c>
      <c r="P345" s="1">
        <v>0</v>
      </c>
      <c r="Q345" s="1">
        <v>57812.912695304498</v>
      </c>
      <c r="R345" s="1">
        <v>61547.695400297001</v>
      </c>
      <c r="S345" s="1">
        <v>13512.4664834826</v>
      </c>
      <c r="T345" s="22" t="str">
        <f t="shared" si="5"/>
        <v>Yes</v>
      </c>
    </row>
    <row r="346" spans="1:20" x14ac:dyDescent="0.3">
      <c r="A346" s="17" t="s">
        <v>291</v>
      </c>
      <c r="B346" s="17" t="s">
        <v>298</v>
      </c>
      <c r="C346" s="17" t="s">
        <v>312</v>
      </c>
      <c r="D346" s="17" t="s">
        <v>10</v>
      </c>
      <c r="E346" s="17" t="s">
        <v>742</v>
      </c>
      <c r="F346" s="17" t="s">
        <v>482</v>
      </c>
      <c r="G346" s="17" t="s">
        <v>202</v>
      </c>
      <c r="H346" s="17" t="s">
        <v>248</v>
      </c>
      <c r="I346" s="18">
        <v>92793</v>
      </c>
      <c r="J346" s="18">
        <v>42703.517330872346</v>
      </c>
      <c r="K346" s="18">
        <v>27794323.018940698</v>
      </c>
      <c r="L346" s="18">
        <v>15571.0401171671</v>
      </c>
      <c r="M346" s="18">
        <v>5146.01921503223</v>
      </c>
      <c r="N346" s="18">
        <v>13481.462168591501</v>
      </c>
      <c r="O346" s="18">
        <v>12906.196053751601</v>
      </c>
      <c r="P346" s="18">
        <v>0</v>
      </c>
      <c r="Q346" s="18">
        <v>8795.0524012843598</v>
      </c>
      <c r="R346" s="18">
        <v>18548.6199734568</v>
      </c>
      <c r="S346" s="18">
        <v>9914.8377323975692</v>
      </c>
      <c r="T346" s="16" t="str">
        <f t="shared" si="5"/>
        <v>No</v>
      </c>
    </row>
    <row r="347" spans="1:20" x14ac:dyDescent="0.3">
      <c r="A347" s="17" t="s">
        <v>291</v>
      </c>
      <c r="B347" s="17" t="s">
        <v>298</v>
      </c>
      <c r="C347" s="17" t="s">
        <v>313</v>
      </c>
      <c r="D347" s="17" t="s">
        <v>10</v>
      </c>
      <c r="E347" s="17" t="s">
        <v>743</v>
      </c>
      <c r="F347" s="17" t="s">
        <v>483</v>
      </c>
      <c r="G347" s="17" t="s">
        <v>197</v>
      </c>
      <c r="H347" s="17" t="s">
        <v>245</v>
      </c>
      <c r="I347" s="18">
        <v>191049</v>
      </c>
      <c r="J347" s="18">
        <v>87921.117784162925</v>
      </c>
      <c r="K347" s="18">
        <v>93419868.054822996</v>
      </c>
      <c r="L347" s="18">
        <v>11330.3536210734</v>
      </c>
      <c r="M347" s="18">
        <v>7128.1763320029204</v>
      </c>
      <c r="N347" s="18">
        <v>420327.71563974302</v>
      </c>
      <c r="O347" s="18">
        <v>20082.532933844199</v>
      </c>
      <c r="P347" s="18">
        <v>0</v>
      </c>
      <c r="Q347" s="18">
        <v>95086.536058429701</v>
      </c>
      <c r="R347" s="18">
        <v>204090.45406109199</v>
      </c>
      <c r="S347" s="18">
        <v>47786.149813732598</v>
      </c>
      <c r="T347" s="16" t="str">
        <f t="shared" si="5"/>
        <v>No</v>
      </c>
    </row>
    <row r="348" spans="1:20" x14ac:dyDescent="0.3">
      <c r="A348" t="s">
        <v>291</v>
      </c>
      <c r="B348" t="s">
        <v>298</v>
      </c>
      <c r="C348" t="s">
        <v>313</v>
      </c>
      <c r="D348" t="s">
        <v>10</v>
      </c>
      <c r="E348" t="s">
        <v>743</v>
      </c>
      <c r="F348" t="s">
        <v>483</v>
      </c>
      <c r="G348" t="s">
        <v>200</v>
      </c>
      <c r="H348" t="s">
        <v>245</v>
      </c>
      <c r="I348" s="1">
        <v>1180340</v>
      </c>
      <c r="J348" s="1">
        <v>543194.7414818129</v>
      </c>
      <c r="K348" s="1">
        <v>354588781.06746501</v>
      </c>
      <c r="L348" s="1">
        <v>108558.082180153</v>
      </c>
      <c r="M348" s="1">
        <v>98042.608403051199</v>
      </c>
      <c r="N348" s="1">
        <v>879678.58035155805</v>
      </c>
      <c r="O348" s="1">
        <v>97508.485230239094</v>
      </c>
      <c r="P348" s="1">
        <v>0</v>
      </c>
      <c r="Q348" s="1">
        <v>396811.28901820199</v>
      </c>
      <c r="R348" s="1">
        <v>463645.62577784498</v>
      </c>
      <c r="S348" s="1">
        <v>42346.489768649801</v>
      </c>
      <c r="T348" s="22" t="str">
        <f t="shared" si="5"/>
        <v>Yes</v>
      </c>
    </row>
    <row r="349" spans="1:20" x14ac:dyDescent="0.3">
      <c r="A349" t="s">
        <v>291</v>
      </c>
      <c r="B349" t="s">
        <v>298</v>
      </c>
      <c r="C349" t="s">
        <v>313</v>
      </c>
      <c r="D349" t="s">
        <v>10</v>
      </c>
      <c r="E349" t="s">
        <v>743</v>
      </c>
      <c r="F349" t="s">
        <v>483</v>
      </c>
      <c r="G349" t="s">
        <v>201</v>
      </c>
      <c r="H349" t="s">
        <v>246</v>
      </c>
      <c r="I349" s="1">
        <v>1319066.99999999</v>
      </c>
      <c r="J349" s="1">
        <v>607037.17408728425</v>
      </c>
      <c r="K349" s="1">
        <v>1438017118.23511</v>
      </c>
      <c r="L349" s="1">
        <v>127059.262711</v>
      </c>
      <c r="M349" s="1">
        <v>85509.434528159807</v>
      </c>
      <c r="N349" s="1">
        <v>75180.033677432803</v>
      </c>
      <c r="O349" s="1">
        <v>88489.550320730399</v>
      </c>
      <c r="P349" s="1">
        <v>37115.969726566203</v>
      </c>
      <c r="Q349" s="1">
        <v>50803.525974640601</v>
      </c>
      <c r="R349" s="1">
        <v>162528.19690698801</v>
      </c>
      <c r="S349" s="1">
        <v>63790.492585799002</v>
      </c>
      <c r="T349" s="22" t="str">
        <f t="shared" si="5"/>
        <v>Yes</v>
      </c>
    </row>
    <row r="350" spans="1:20" x14ac:dyDescent="0.3">
      <c r="A350" s="17" t="s">
        <v>291</v>
      </c>
      <c r="B350" s="17" t="s">
        <v>298</v>
      </c>
      <c r="C350" s="17" t="s">
        <v>313</v>
      </c>
      <c r="D350" s="17" t="s">
        <v>10</v>
      </c>
      <c r="E350" s="17" t="s">
        <v>743</v>
      </c>
      <c r="F350" s="17" t="s">
        <v>483</v>
      </c>
      <c r="G350" s="17" t="s">
        <v>198</v>
      </c>
      <c r="H350" s="17" t="s">
        <v>248</v>
      </c>
      <c r="I350" s="18">
        <v>70053</v>
      </c>
      <c r="J350" s="18">
        <v>32238.52553080082</v>
      </c>
      <c r="K350" s="18">
        <v>42240764.186667897</v>
      </c>
      <c r="L350" s="18">
        <v>5590.7069352054004</v>
      </c>
      <c r="M350" s="18">
        <v>4322.3022619434396</v>
      </c>
      <c r="N350" s="18">
        <v>34274.819162144202</v>
      </c>
      <c r="O350" s="18">
        <v>11010.712295843299</v>
      </c>
      <c r="P350" s="18">
        <v>0</v>
      </c>
      <c r="Q350" s="18">
        <v>17961.141419802399</v>
      </c>
      <c r="R350" s="18">
        <v>19121.4524508371</v>
      </c>
      <c r="S350" s="18">
        <v>4198.0123492356897</v>
      </c>
      <c r="T350" s="16" t="str">
        <f t="shared" si="5"/>
        <v>No</v>
      </c>
    </row>
    <row r="351" spans="1:20" x14ac:dyDescent="0.3">
      <c r="A351" t="s">
        <v>291</v>
      </c>
      <c r="B351" t="s">
        <v>298</v>
      </c>
      <c r="C351" t="s">
        <v>313</v>
      </c>
      <c r="D351" t="s">
        <v>10</v>
      </c>
      <c r="E351" t="s">
        <v>743</v>
      </c>
      <c r="F351" t="s">
        <v>483</v>
      </c>
      <c r="G351" t="s">
        <v>202</v>
      </c>
      <c r="H351" t="s">
        <v>248</v>
      </c>
      <c r="I351" s="1">
        <v>453024.99999999901</v>
      </c>
      <c r="J351" s="1">
        <v>208482.97758255905</v>
      </c>
      <c r="K351" s="1">
        <v>135694752.68237501</v>
      </c>
      <c r="L351" s="1">
        <v>76019.424407871906</v>
      </c>
      <c r="M351" s="1">
        <v>25123.396752879798</v>
      </c>
      <c r="N351" s="1">
        <v>65817.889268869199</v>
      </c>
      <c r="O351" s="1">
        <v>63009.380742629502</v>
      </c>
      <c r="P351" s="1">
        <v>0</v>
      </c>
      <c r="Q351" s="1">
        <v>42938.353260395103</v>
      </c>
      <c r="R351" s="1">
        <v>90556.276480718094</v>
      </c>
      <c r="S351" s="1">
        <v>48405.260781733603</v>
      </c>
      <c r="T351" s="22" t="str">
        <f t="shared" si="5"/>
        <v>Yes</v>
      </c>
    </row>
    <row r="352" spans="1:20" x14ac:dyDescent="0.3">
      <c r="A352" t="s">
        <v>291</v>
      </c>
      <c r="B352" t="s">
        <v>298</v>
      </c>
      <c r="C352" t="s">
        <v>314</v>
      </c>
      <c r="D352" t="s">
        <v>10</v>
      </c>
      <c r="E352" t="s">
        <v>744</v>
      </c>
      <c r="F352" t="s">
        <v>484</v>
      </c>
      <c r="G352" t="s">
        <v>217</v>
      </c>
      <c r="H352" t="s">
        <v>248</v>
      </c>
      <c r="I352" s="1">
        <v>208379</v>
      </c>
      <c r="J352" s="1">
        <v>180153.99409321824</v>
      </c>
      <c r="K352" s="1">
        <v>402337816.82955599</v>
      </c>
      <c r="L352" s="1">
        <v>4089.1831474322398</v>
      </c>
      <c r="M352" s="1">
        <v>10603.066725033599</v>
      </c>
      <c r="N352" s="1">
        <v>39810.843532627499</v>
      </c>
      <c r="O352" s="1">
        <v>789377.73058201396</v>
      </c>
      <c r="P352" s="1">
        <v>2758678.0126761701</v>
      </c>
      <c r="Q352" s="1">
        <v>472008.42494564498</v>
      </c>
      <c r="R352" s="1">
        <v>0</v>
      </c>
      <c r="S352" s="1">
        <v>0</v>
      </c>
      <c r="T352" s="22" t="str">
        <f t="shared" si="5"/>
        <v>Yes</v>
      </c>
    </row>
    <row r="353" spans="1:20" x14ac:dyDescent="0.3">
      <c r="A353" t="s">
        <v>291</v>
      </c>
      <c r="B353" t="s">
        <v>298</v>
      </c>
      <c r="C353" t="s">
        <v>314</v>
      </c>
      <c r="D353" t="s">
        <v>10</v>
      </c>
      <c r="E353" t="s">
        <v>744</v>
      </c>
      <c r="F353" t="s">
        <v>484</v>
      </c>
      <c r="G353" t="s">
        <v>181</v>
      </c>
      <c r="H353" t="s">
        <v>248</v>
      </c>
      <c r="I353" s="1">
        <v>2073327.99999999</v>
      </c>
      <c r="J353" s="1">
        <v>1792495.0223645482</v>
      </c>
      <c r="K353" s="1">
        <v>2165815056.49505</v>
      </c>
      <c r="L353" s="1">
        <v>52369.883399866601</v>
      </c>
      <c r="M353" s="1">
        <v>116775.11104842</v>
      </c>
      <c r="N353" s="1">
        <v>1047267.07583042</v>
      </c>
      <c r="O353" s="1">
        <v>1027625.26449228</v>
      </c>
      <c r="P353" s="1">
        <v>2564612.47990304</v>
      </c>
      <c r="Q353" s="1">
        <v>1373406.6303977501</v>
      </c>
      <c r="R353" s="1">
        <v>260144.07272730899</v>
      </c>
      <c r="S353" s="1">
        <v>1305786.2884691099</v>
      </c>
      <c r="T353" s="22" t="str">
        <f t="shared" si="5"/>
        <v>Yes</v>
      </c>
    </row>
    <row r="354" spans="1:20" x14ac:dyDescent="0.3">
      <c r="A354" t="s">
        <v>291</v>
      </c>
      <c r="B354" t="s">
        <v>298</v>
      </c>
      <c r="C354" t="s">
        <v>314</v>
      </c>
      <c r="D354" t="s">
        <v>10</v>
      </c>
      <c r="E354" t="s">
        <v>744</v>
      </c>
      <c r="F354" t="s">
        <v>484</v>
      </c>
      <c r="G354" t="s">
        <v>218</v>
      </c>
      <c r="H354" t="s">
        <v>248</v>
      </c>
      <c r="I354" s="1">
        <v>684574</v>
      </c>
      <c r="J354" s="1">
        <v>591848.22056143265</v>
      </c>
      <c r="K354" s="1">
        <v>562907535.63400495</v>
      </c>
      <c r="L354" s="1">
        <v>22854.500477720299</v>
      </c>
      <c r="M354" s="1">
        <v>39557.424560287203</v>
      </c>
      <c r="N354" s="1">
        <v>9202.6919693578402</v>
      </c>
      <c r="O354" s="1">
        <v>0</v>
      </c>
      <c r="P354" s="1">
        <v>2645318.2772426102</v>
      </c>
      <c r="Q354" s="1">
        <v>688750.53092733806</v>
      </c>
      <c r="R354" s="1">
        <v>3182.1405297576898</v>
      </c>
      <c r="S354" s="1">
        <v>6743.1374899982102</v>
      </c>
      <c r="T354" s="22" t="str">
        <f t="shared" si="5"/>
        <v>Yes</v>
      </c>
    </row>
    <row r="355" spans="1:20" x14ac:dyDescent="0.3">
      <c r="A355" t="s">
        <v>291</v>
      </c>
      <c r="B355" t="s">
        <v>298</v>
      </c>
      <c r="C355" t="s">
        <v>314</v>
      </c>
      <c r="D355" t="s">
        <v>10</v>
      </c>
      <c r="E355" t="s">
        <v>744</v>
      </c>
      <c r="F355" t="s">
        <v>484</v>
      </c>
      <c r="G355" t="s">
        <v>219</v>
      </c>
      <c r="H355" t="s">
        <v>248</v>
      </c>
      <c r="I355" s="1">
        <v>620126</v>
      </c>
      <c r="J355" s="1">
        <v>536129.7239215615</v>
      </c>
      <c r="K355" s="1">
        <v>1054251131.4334199</v>
      </c>
      <c r="L355" s="1">
        <v>55687.166362254502</v>
      </c>
      <c r="M355" s="1">
        <v>83909.531895022796</v>
      </c>
      <c r="N355" s="1">
        <v>60024.686005449301</v>
      </c>
      <c r="O355" s="1">
        <v>915902.91619223903</v>
      </c>
      <c r="P355" s="1">
        <v>220341.12034373</v>
      </c>
      <c r="Q355" s="1">
        <v>549263.18391852104</v>
      </c>
      <c r="R355" s="1">
        <v>90485.3663049725</v>
      </c>
      <c r="S355" s="1">
        <v>1698185.7909116</v>
      </c>
      <c r="T355" s="22" t="str">
        <f t="shared" si="5"/>
        <v>Yes</v>
      </c>
    </row>
    <row r="356" spans="1:20" x14ac:dyDescent="0.3">
      <c r="A356" s="17" t="s">
        <v>291</v>
      </c>
      <c r="B356" s="17" t="s">
        <v>315</v>
      </c>
      <c r="C356" s="17" t="s">
        <v>316</v>
      </c>
      <c r="D356" s="17" t="s">
        <v>10</v>
      </c>
      <c r="E356" s="17" t="s">
        <v>745</v>
      </c>
      <c r="F356" s="17" t="s">
        <v>485</v>
      </c>
      <c r="G356" s="17" t="s">
        <v>180</v>
      </c>
      <c r="H356" s="17" t="s">
        <v>245</v>
      </c>
      <c r="I356" s="18">
        <v>91200</v>
      </c>
      <c r="J356" s="18">
        <v>42232.134218103922</v>
      </c>
      <c r="K356" s="18">
        <v>69051618.541728795</v>
      </c>
      <c r="L356" s="18">
        <v>10466.0663594002</v>
      </c>
      <c r="M356" s="18">
        <v>4553.3133928677498</v>
      </c>
      <c r="N356" s="18">
        <v>32083.416232658499</v>
      </c>
      <c r="O356" s="18">
        <v>1047.62848785853</v>
      </c>
      <c r="P356" s="18">
        <v>0</v>
      </c>
      <c r="Q356" s="18">
        <v>27145.041549422302</v>
      </c>
      <c r="R356" s="18">
        <v>3095.8492627770702</v>
      </c>
      <c r="S356" s="18">
        <v>12557.290504097</v>
      </c>
      <c r="T356" s="16" t="str">
        <f t="shared" si="5"/>
        <v>No</v>
      </c>
    </row>
    <row r="357" spans="1:20" x14ac:dyDescent="0.3">
      <c r="A357" s="17" t="s">
        <v>291</v>
      </c>
      <c r="B357" s="17" t="s">
        <v>315</v>
      </c>
      <c r="C357" s="17" t="s">
        <v>316</v>
      </c>
      <c r="D357" s="17" t="s">
        <v>10</v>
      </c>
      <c r="E357" s="17" t="s">
        <v>745</v>
      </c>
      <c r="F357" s="17" t="s">
        <v>485</v>
      </c>
      <c r="G357" s="17" t="s">
        <v>170</v>
      </c>
      <c r="H357" s="17" t="s">
        <v>248</v>
      </c>
      <c r="I357" s="18">
        <v>95999.999999999898</v>
      </c>
      <c r="J357" s="18">
        <v>44454.878124319868</v>
      </c>
      <c r="K357" s="18">
        <v>38386957.430811301</v>
      </c>
      <c r="L357" s="18">
        <v>6898.0421149113399</v>
      </c>
      <c r="M357" s="18">
        <v>2564.27589934669</v>
      </c>
      <c r="N357" s="18">
        <v>158473.99709608499</v>
      </c>
      <c r="O357" s="18">
        <v>50737.713240634301</v>
      </c>
      <c r="P357" s="18">
        <v>169675.060829441</v>
      </c>
      <c r="Q357" s="18">
        <v>52956.919893453603</v>
      </c>
      <c r="R357" s="18">
        <v>421.65389653174202</v>
      </c>
      <c r="S357" s="18">
        <v>28655.852884606498</v>
      </c>
      <c r="T357" s="16" t="str">
        <f t="shared" si="5"/>
        <v>No</v>
      </c>
    </row>
    <row r="358" spans="1:20" x14ac:dyDescent="0.3">
      <c r="A358" s="17" t="s">
        <v>291</v>
      </c>
      <c r="B358" s="17" t="s">
        <v>315</v>
      </c>
      <c r="C358" s="17" t="s">
        <v>316</v>
      </c>
      <c r="D358" s="17" t="s">
        <v>10</v>
      </c>
      <c r="E358" s="17" t="s">
        <v>745</v>
      </c>
      <c r="F358" s="17" t="s">
        <v>485</v>
      </c>
      <c r="G358" s="17" t="s">
        <v>175</v>
      </c>
      <c r="H358" s="17" t="s">
        <v>248</v>
      </c>
      <c r="I358" s="18">
        <v>161999.99999999901</v>
      </c>
      <c r="J358" s="18">
        <v>75017.606834789403</v>
      </c>
      <c r="K358" s="18">
        <v>90912509.728823602</v>
      </c>
      <c r="L358" s="18">
        <v>5957.7513802205403</v>
      </c>
      <c r="M358" s="18">
        <v>3675.9628110714998</v>
      </c>
      <c r="N358" s="18">
        <v>86859.950206098496</v>
      </c>
      <c r="O358" s="18">
        <v>12100.4896066778</v>
      </c>
      <c r="P358" s="18">
        <v>7.2776694677118101</v>
      </c>
      <c r="Q358" s="18">
        <v>31292.689903741601</v>
      </c>
      <c r="R358" s="18">
        <v>14155.1685342285</v>
      </c>
      <c r="S358" s="18">
        <v>26521.131551208899</v>
      </c>
      <c r="T358" s="16" t="str">
        <f t="shared" si="5"/>
        <v>No</v>
      </c>
    </row>
    <row r="359" spans="1:20" x14ac:dyDescent="0.3">
      <c r="A359" s="17" t="s">
        <v>291</v>
      </c>
      <c r="B359" s="17" t="s">
        <v>315</v>
      </c>
      <c r="C359" s="17" t="s">
        <v>316</v>
      </c>
      <c r="D359" s="17" t="s">
        <v>10</v>
      </c>
      <c r="E359" s="17" t="s">
        <v>745</v>
      </c>
      <c r="F359" s="17" t="s">
        <v>485</v>
      </c>
      <c r="G359" s="17" t="s">
        <v>173</v>
      </c>
      <c r="H359" s="17" t="s">
        <v>245</v>
      </c>
      <c r="I359" s="18">
        <v>31216</v>
      </c>
      <c r="J359" s="18">
        <v>14455.244536758026</v>
      </c>
      <c r="K359" s="18">
        <v>20045750.662019599</v>
      </c>
      <c r="L359" s="18">
        <v>18235.6176803569</v>
      </c>
      <c r="M359" s="18">
        <v>7840.0425996194899</v>
      </c>
      <c r="N359" s="18">
        <v>114060.78161582199</v>
      </c>
      <c r="O359" s="18">
        <v>0</v>
      </c>
      <c r="P359" s="18">
        <v>9700.3959217281408</v>
      </c>
      <c r="Q359" s="18">
        <v>32007.6616632675</v>
      </c>
      <c r="R359" s="18">
        <v>2216.5893932037702</v>
      </c>
      <c r="S359" s="18">
        <v>1196.08569119967</v>
      </c>
      <c r="T359" s="16" t="str">
        <f t="shared" si="5"/>
        <v>No</v>
      </c>
    </row>
    <row r="360" spans="1:20" x14ac:dyDescent="0.3">
      <c r="A360" s="17" t="s">
        <v>291</v>
      </c>
      <c r="B360" s="17" t="s">
        <v>315</v>
      </c>
      <c r="C360" s="17" t="s">
        <v>317</v>
      </c>
      <c r="D360" s="17" t="s">
        <v>10</v>
      </c>
      <c r="E360" s="17" t="s">
        <v>746</v>
      </c>
      <c r="F360" s="17" t="s">
        <v>486</v>
      </c>
      <c r="G360" s="17" t="s">
        <v>180</v>
      </c>
      <c r="H360" s="17" t="s">
        <v>245</v>
      </c>
      <c r="I360" s="18">
        <v>45600</v>
      </c>
      <c r="J360" s="18">
        <v>21116.067109051961</v>
      </c>
      <c r="K360" s="18">
        <v>34525809.270864397</v>
      </c>
      <c r="L360" s="18">
        <v>5233.0331797001099</v>
      </c>
      <c r="M360" s="18">
        <v>2276.6566964338699</v>
      </c>
      <c r="N360" s="18">
        <v>16041.7081163292</v>
      </c>
      <c r="O360" s="18">
        <v>523.81424392926499</v>
      </c>
      <c r="P360" s="18">
        <v>0</v>
      </c>
      <c r="Q360" s="18">
        <v>13572.5207747111</v>
      </c>
      <c r="R360" s="18">
        <v>1547.9246313885301</v>
      </c>
      <c r="S360" s="18">
        <v>6278.64525204853</v>
      </c>
      <c r="T360" s="16" t="str">
        <f t="shared" si="5"/>
        <v>No</v>
      </c>
    </row>
    <row r="361" spans="1:20" x14ac:dyDescent="0.3">
      <c r="A361" s="17" t="s">
        <v>291</v>
      </c>
      <c r="B361" s="17" t="s">
        <v>315</v>
      </c>
      <c r="C361" s="17" t="s">
        <v>317</v>
      </c>
      <c r="D361" s="17" t="s">
        <v>10</v>
      </c>
      <c r="E361" s="17" t="s">
        <v>746</v>
      </c>
      <c r="F361" s="17" t="s">
        <v>486</v>
      </c>
      <c r="G361" s="17" t="s">
        <v>175</v>
      </c>
      <c r="H361" s="17" t="s">
        <v>248</v>
      </c>
      <c r="I361" s="18">
        <v>108000</v>
      </c>
      <c r="J361" s="18">
        <v>50011.737889859905</v>
      </c>
      <c r="K361" s="18">
        <v>60608339.8192157</v>
      </c>
      <c r="L361" s="18">
        <v>3971.8342534803601</v>
      </c>
      <c r="M361" s="18">
        <v>2450.6418740476602</v>
      </c>
      <c r="N361" s="18">
        <v>57906.633470732399</v>
      </c>
      <c r="O361" s="18">
        <v>8066.9930711185798</v>
      </c>
      <c r="P361" s="18">
        <v>4.8517796451412103</v>
      </c>
      <c r="Q361" s="18">
        <v>20861.793269161099</v>
      </c>
      <c r="R361" s="18">
        <v>9436.7790228190006</v>
      </c>
      <c r="S361" s="18">
        <v>17680.7543674726</v>
      </c>
      <c r="T361" s="16" t="str">
        <f t="shared" si="5"/>
        <v>No</v>
      </c>
    </row>
    <row r="362" spans="1:20" x14ac:dyDescent="0.3">
      <c r="A362" s="17" t="s">
        <v>291</v>
      </c>
      <c r="B362" s="17" t="s">
        <v>315</v>
      </c>
      <c r="C362" s="17" t="s">
        <v>318</v>
      </c>
      <c r="D362" s="17" t="s">
        <v>10</v>
      </c>
      <c r="E362" s="17" t="s">
        <v>747</v>
      </c>
      <c r="F362" s="17" t="s">
        <v>487</v>
      </c>
      <c r="G362" s="17" t="s">
        <v>180</v>
      </c>
      <c r="H362" s="17" t="s">
        <v>245</v>
      </c>
      <c r="I362" s="18">
        <v>1</v>
      </c>
      <c r="J362" s="18">
        <v>0.46307164712833249</v>
      </c>
      <c r="K362" s="18">
        <v>757.14494015053504</v>
      </c>
      <c r="L362" s="18">
        <v>0.114759499554827</v>
      </c>
      <c r="M362" s="18">
        <v>4.9926681939339301E-2</v>
      </c>
      <c r="N362" s="18">
        <v>0.351791844656343</v>
      </c>
      <c r="O362" s="18">
        <v>1.1487154472133001E-2</v>
      </c>
      <c r="P362" s="18">
        <v>0</v>
      </c>
      <c r="Q362" s="18">
        <v>0.29764299944542</v>
      </c>
      <c r="R362" s="18">
        <v>3.39457156006258E-2</v>
      </c>
      <c r="S362" s="18">
        <v>0.137689588860713</v>
      </c>
      <c r="T362" s="16" t="str">
        <f t="shared" si="5"/>
        <v>No</v>
      </c>
    </row>
    <row r="363" spans="1:20" x14ac:dyDescent="0.3">
      <c r="A363" s="17" t="s">
        <v>291</v>
      </c>
      <c r="B363" s="17" t="s">
        <v>315</v>
      </c>
      <c r="C363" s="17" t="s">
        <v>318</v>
      </c>
      <c r="D363" s="17" t="s">
        <v>10</v>
      </c>
      <c r="E363" s="17" t="s">
        <v>747</v>
      </c>
      <c r="F363" s="17" t="s">
        <v>487</v>
      </c>
      <c r="G363" s="17" t="s">
        <v>170</v>
      </c>
      <c r="H363" s="17" t="s">
        <v>248</v>
      </c>
      <c r="I363" s="18">
        <v>1</v>
      </c>
      <c r="J363" s="18">
        <v>0.46307164712833249</v>
      </c>
      <c r="K363" s="18">
        <v>399.864139904284</v>
      </c>
      <c r="L363" s="18">
        <v>7.1854605363659799E-2</v>
      </c>
      <c r="M363" s="18">
        <v>2.6711207284861298E-2</v>
      </c>
      <c r="N363" s="18">
        <v>1.6507708030842201</v>
      </c>
      <c r="O363" s="18">
        <v>0.52851784625660703</v>
      </c>
      <c r="P363" s="18">
        <v>1.7674485503066799</v>
      </c>
      <c r="Q363" s="18">
        <v>0.55163458222347495</v>
      </c>
      <c r="R363" s="18">
        <v>4.3922280888723103E-3</v>
      </c>
      <c r="S363" s="18">
        <v>0.29849846754798398</v>
      </c>
      <c r="T363" s="16" t="str">
        <f t="shared" si="5"/>
        <v>No</v>
      </c>
    </row>
    <row r="364" spans="1:20" x14ac:dyDescent="0.3">
      <c r="A364" s="17" t="s">
        <v>291</v>
      </c>
      <c r="B364" s="17" t="s">
        <v>315</v>
      </c>
      <c r="C364" s="17" t="s">
        <v>318</v>
      </c>
      <c r="D364" s="17" t="s">
        <v>10</v>
      </c>
      <c r="E364" s="17" t="s">
        <v>747</v>
      </c>
      <c r="F364" s="17" t="s">
        <v>487</v>
      </c>
      <c r="G364" s="17" t="s">
        <v>175</v>
      </c>
      <c r="H364" s="17" t="s">
        <v>248</v>
      </c>
      <c r="I364" s="18">
        <v>1</v>
      </c>
      <c r="J364" s="18">
        <v>0.46307164712833249</v>
      </c>
      <c r="K364" s="18">
        <v>561.18833165940498</v>
      </c>
      <c r="L364" s="18">
        <v>3.6776243087781102E-2</v>
      </c>
      <c r="M364" s="18">
        <v>2.2691128463404299E-2</v>
      </c>
      <c r="N364" s="18">
        <v>0.53617253213641103</v>
      </c>
      <c r="O364" s="18">
        <v>7.4694380288135007E-2</v>
      </c>
      <c r="P364" s="18">
        <v>4.4923885603159298E-5</v>
      </c>
      <c r="Q364" s="18">
        <v>0.193164752492232</v>
      </c>
      <c r="R364" s="18">
        <v>8.7377583544620399E-2</v>
      </c>
      <c r="S364" s="18">
        <v>0.16371068858770901</v>
      </c>
      <c r="T364" s="16" t="str">
        <f t="shared" si="5"/>
        <v>No</v>
      </c>
    </row>
    <row r="365" spans="1:20" x14ac:dyDescent="0.3">
      <c r="A365" s="17" t="s">
        <v>291</v>
      </c>
      <c r="B365" s="17" t="s">
        <v>315</v>
      </c>
      <c r="C365" s="17" t="s">
        <v>318</v>
      </c>
      <c r="D365" s="17" t="s">
        <v>25</v>
      </c>
      <c r="E365" s="17" t="s">
        <v>748</v>
      </c>
      <c r="F365" s="17" t="s">
        <v>488</v>
      </c>
      <c r="G365" s="17" t="s">
        <v>197</v>
      </c>
      <c r="H365" s="17" t="s">
        <v>245</v>
      </c>
      <c r="I365" s="18">
        <v>1</v>
      </c>
      <c r="J365" s="18">
        <v>0.23111123833460026</v>
      </c>
      <c r="K365" s="18">
        <v>540.38118469841697</v>
      </c>
      <c r="L365" s="18">
        <v>6.1114918833927299E-2</v>
      </c>
      <c r="M365" s="18">
        <v>3.6299317417905298E-2</v>
      </c>
      <c r="N365" s="18">
        <v>1.9444723192929001</v>
      </c>
      <c r="O365" s="18">
        <v>0.26194266686758599</v>
      </c>
      <c r="P365" s="18">
        <v>0</v>
      </c>
      <c r="Q365" s="18">
        <v>0.366222656390646</v>
      </c>
      <c r="R365" s="18">
        <v>0.74926942654802198</v>
      </c>
      <c r="S365" s="18">
        <v>0.21951661846832901</v>
      </c>
      <c r="T365" s="16" t="str">
        <f t="shared" si="5"/>
        <v>No</v>
      </c>
    </row>
    <row r="366" spans="1:20" x14ac:dyDescent="0.3">
      <c r="A366" s="17" t="s">
        <v>291</v>
      </c>
      <c r="B366" s="17" t="s">
        <v>315</v>
      </c>
      <c r="C366" s="17" t="s">
        <v>318</v>
      </c>
      <c r="D366" s="17" t="s">
        <v>25</v>
      </c>
      <c r="E366" s="17" t="s">
        <v>748</v>
      </c>
      <c r="F366" s="17" t="s">
        <v>488</v>
      </c>
      <c r="G366" s="17" t="s">
        <v>200</v>
      </c>
      <c r="H366" s="17" t="s">
        <v>245</v>
      </c>
      <c r="I366" s="18">
        <v>1</v>
      </c>
      <c r="J366" s="18">
        <v>0.23111123833460026</v>
      </c>
      <c r="K366" s="18">
        <v>248.47225830896301</v>
      </c>
      <c r="L366" s="18">
        <v>8.0033617213237193E-2</v>
      </c>
      <c r="M366" s="18">
        <v>7.3657876547305601E-2</v>
      </c>
      <c r="N366" s="18">
        <v>0.63272956355051702</v>
      </c>
      <c r="O366" s="18">
        <v>0.111210544314124</v>
      </c>
      <c r="P366" s="18">
        <v>0</v>
      </c>
      <c r="Q366" s="18">
        <v>0.232504916830129</v>
      </c>
      <c r="R366" s="18">
        <v>0.286854326914804</v>
      </c>
      <c r="S366" s="18">
        <v>3.8640148756055703E-2</v>
      </c>
      <c r="T366" s="16" t="str">
        <f t="shared" si="5"/>
        <v>No</v>
      </c>
    </row>
    <row r="367" spans="1:20" x14ac:dyDescent="0.3">
      <c r="A367" s="17" t="s">
        <v>291</v>
      </c>
      <c r="B367" s="17" t="s">
        <v>315</v>
      </c>
      <c r="C367" s="17" t="s">
        <v>318</v>
      </c>
      <c r="D367" s="17" t="s">
        <v>25</v>
      </c>
      <c r="E367" s="17" t="s">
        <v>748</v>
      </c>
      <c r="F367" s="17" t="s">
        <v>488</v>
      </c>
      <c r="G367" s="17" t="s">
        <v>198</v>
      </c>
      <c r="H367" s="17" t="s">
        <v>248</v>
      </c>
      <c r="I367" s="18">
        <v>1</v>
      </c>
      <c r="J367" s="18">
        <v>0.23111123833460026</v>
      </c>
      <c r="K367" s="18">
        <v>428.84312388823099</v>
      </c>
      <c r="L367" s="18">
        <v>0.15495440461996701</v>
      </c>
      <c r="M367" s="18">
        <v>0.12428950014547201</v>
      </c>
      <c r="N367" s="18">
        <v>0.61128620345111295</v>
      </c>
      <c r="O367" s="18">
        <v>4.0065394084528902E-2</v>
      </c>
      <c r="P367" s="18">
        <v>0</v>
      </c>
      <c r="Q367" s="18">
        <v>4.2371963207969598E-2</v>
      </c>
      <c r="R367" s="18">
        <v>3.5715289701415902E-2</v>
      </c>
      <c r="S367" s="18">
        <v>1.54088520571446E-2</v>
      </c>
      <c r="T367" s="16" t="str">
        <f t="shared" si="5"/>
        <v>No</v>
      </c>
    </row>
    <row r="368" spans="1:20" x14ac:dyDescent="0.3">
      <c r="A368" s="17" t="s">
        <v>291</v>
      </c>
      <c r="B368" s="17" t="s">
        <v>315</v>
      </c>
      <c r="C368" s="17" t="s">
        <v>318</v>
      </c>
      <c r="D368" s="17" t="s">
        <v>25</v>
      </c>
      <c r="E368" s="17" t="s">
        <v>748</v>
      </c>
      <c r="F368" s="17" t="s">
        <v>488</v>
      </c>
      <c r="G368" s="17" t="s">
        <v>202</v>
      </c>
      <c r="H368" s="17" t="s">
        <v>248</v>
      </c>
      <c r="I368" s="18">
        <v>1</v>
      </c>
      <c r="J368" s="18">
        <v>0.23111123833460026</v>
      </c>
      <c r="K368" s="18">
        <v>137.81584108540301</v>
      </c>
      <c r="L368" s="18">
        <v>9.0271225970676605E-2</v>
      </c>
      <c r="M368" s="18">
        <v>3.2037864237669897E-2</v>
      </c>
      <c r="N368" s="18">
        <v>9.4354756036063803E-2</v>
      </c>
      <c r="O368" s="18">
        <v>7.0005506021010994E-2</v>
      </c>
      <c r="P368" s="18">
        <v>0</v>
      </c>
      <c r="Q368" s="18">
        <v>0.13123877328068301</v>
      </c>
      <c r="R368" s="18">
        <v>6.3725853838144997E-2</v>
      </c>
      <c r="S368" s="18">
        <v>9.3726769536779705E-2</v>
      </c>
      <c r="T368" s="16" t="str">
        <f t="shared" si="5"/>
        <v>No</v>
      </c>
    </row>
    <row r="369" spans="1:20" x14ac:dyDescent="0.3">
      <c r="A369" t="s">
        <v>291</v>
      </c>
      <c r="B369" t="s">
        <v>315</v>
      </c>
      <c r="C369" t="s">
        <v>319</v>
      </c>
      <c r="D369" t="s">
        <v>10</v>
      </c>
      <c r="E369" t="s">
        <v>749</v>
      </c>
      <c r="F369" t="s">
        <v>489</v>
      </c>
      <c r="G369" t="s">
        <v>180</v>
      </c>
      <c r="H369" t="s">
        <v>245</v>
      </c>
      <c r="I369" s="1">
        <v>273600</v>
      </c>
      <c r="J369" s="1">
        <v>126696.40265431175</v>
      </c>
      <c r="K369" s="1">
        <v>207154855.625186</v>
      </c>
      <c r="L369" s="1">
        <v>31398.199078200701</v>
      </c>
      <c r="M369" s="1">
        <v>13659.940178603199</v>
      </c>
      <c r="N369" s="1">
        <v>96250.248697975694</v>
      </c>
      <c r="O369" s="1">
        <v>3142.8854635755902</v>
      </c>
      <c r="P369" s="1">
        <v>0</v>
      </c>
      <c r="Q369" s="1">
        <v>81435.124648267098</v>
      </c>
      <c r="R369" s="1">
        <v>9287.5477883312305</v>
      </c>
      <c r="S369" s="1">
        <v>37671.871512291204</v>
      </c>
      <c r="T369" s="22" t="str">
        <f t="shared" si="5"/>
        <v>Yes</v>
      </c>
    </row>
    <row r="370" spans="1:20" x14ac:dyDescent="0.3">
      <c r="A370" s="17" t="s">
        <v>291</v>
      </c>
      <c r="B370" s="17" t="s">
        <v>315</v>
      </c>
      <c r="C370" s="17" t="s">
        <v>319</v>
      </c>
      <c r="D370" s="17" t="s">
        <v>10</v>
      </c>
      <c r="E370" s="17" t="s">
        <v>749</v>
      </c>
      <c r="F370" s="17" t="s">
        <v>489</v>
      </c>
      <c r="G370" s="17" t="s">
        <v>170</v>
      </c>
      <c r="H370" s="17" t="s">
        <v>248</v>
      </c>
      <c r="I370" s="18">
        <v>23999.999999999902</v>
      </c>
      <c r="J370" s="18">
        <v>11113.719531079934</v>
      </c>
      <c r="K370" s="18">
        <v>9596739.3577028196</v>
      </c>
      <c r="L370" s="18">
        <v>1724.51052872783</v>
      </c>
      <c r="M370" s="18">
        <v>641.06897483667206</v>
      </c>
      <c r="N370" s="18">
        <v>39618.499274021298</v>
      </c>
      <c r="O370" s="18">
        <v>12684.428310158501</v>
      </c>
      <c r="P370" s="18">
        <v>42418.765207360397</v>
      </c>
      <c r="Q370" s="18">
        <v>13239.229973363401</v>
      </c>
      <c r="R370" s="18">
        <v>105.41347413293499</v>
      </c>
      <c r="S370" s="18">
        <v>7163.96322115163</v>
      </c>
      <c r="T370" s="16" t="str">
        <f t="shared" si="5"/>
        <v>No</v>
      </c>
    </row>
    <row r="371" spans="1:20" x14ac:dyDescent="0.3">
      <c r="A371" s="17" t="s">
        <v>291</v>
      </c>
      <c r="B371" s="17" t="s">
        <v>315</v>
      </c>
      <c r="C371" s="17" t="s">
        <v>319</v>
      </c>
      <c r="D371" s="17" t="s">
        <v>10</v>
      </c>
      <c r="E371" s="17" t="s">
        <v>749</v>
      </c>
      <c r="F371" s="17" t="s">
        <v>489</v>
      </c>
      <c r="G371" s="17" t="s">
        <v>173</v>
      </c>
      <c r="H371" s="17" t="s">
        <v>245</v>
      </c>
      <c r="I371" s="18">
        <v>20811</v>
      </c>
      <c r="J371" s="18">
        <v>9636.9840483877269</v>
      </c>
      <c r="K371" s="18">
        <v>13364047.8289111</v>
      </c>
      <c r="L371" s="18">
        <v>12157.273178687399</v>
      </c>
      <c r="M371" s="18">
        <v>5226.7787846194597</v>
      </c>
      <c r="N371" s="18">
        <v>76041.739050707401</v>
      </c>
      <c r="O371" s="18">
        <v>0</v>
      </c>
      <c r="P371" s="18">
        <v>6467.0341980741996</v>
      </c>
      <c r="Q371" s="18">
        <v>21338.782895766901</v>
      </c>
      <c r="R371" s="18">
        <v>1477.7499315083201</v>
      </c>
      <c r="S371" s="18">
        <v>797.40323294324901</v>
      </c>
      <c r="T371" s="16" t="str">
        <f t="shared" si="5"/>
        <v>No</v>
      </c>
    </row>
    <row r="372" spans="1:20" x14ac:dyDescent="0.3">
      <c r="A372" s="17" t="s">
        <v>291</v>
      </c>
      <c r="B372" s="17" t="s">
        <v>315</v>
      </c>
      <c r="C372" s="17" t="s">
        <v>320</v>
      </c>
      <c r="D372" s="17" t="s">
        <v>14</v>
      </c>
      <c r="E372" s="17" t="s">
        <v>750</v>
      </c>
      <c r="F372" s="17" t="s">
        <v>490</v>
      </c>
      <c r="G372" s="17" t="s">
        <v>180</v>
      </c>
      <c r="H372" s="17" t="s">
        <v>245</v>
      </c>
      <c r="I372" s="18">
        <v>45600</v>
      </c>
      <c r="J372" s="18">
        <v>21116.067109051961</v>
      </c>
      <c r="K372" s="18">
        <v>34525809.270864397</v>
      </c>
      <c r="L372" s="18">
        <v>5233.0331797001099</v>
      </c>
      <c r="M372" s="18">
        <v>2276.6566964338699</v>
      </c>
      <c r="N372" s="18">
        <v>16041.7081163292</v>
      </c>
      <c r="O372" s="18">
        <v>523.81424392926499</v>
      </c>
      <c r="P372" s="18">
        <v>0</v>
      </c>
      <c r="Q372" s="18">
        <v>13572.5207747111</v>
      </c>
      <c r="R372" s="18">
        <v>1547.9246313885301</v>
      </c>
      <c r="S372" s="18">
        <v>6278.64525204853</v>
      </c>
      <c r="T372" s="16" t="str">
        <f t="shared" si="5"/>
        <v>No</v>
      </c>
    </row>
    <row r="373" spans="1:20" x14ac:dyDescent="0.3">
      <c r="A373" s="17" t="s">
        <v>291</v>
      </c>
      <c r="B373" s="17" t="s">
        <v>315</v>
      </c>
      <c r="C373" s="17" t="s">
        <v>321</v>
      </c>
      <c r="D373" s="17" t="s">
        <v>10</v>
      </c>
      <c r="E373" s="17" t="s">
        <v>751</v>
      </c>
      <c r="F373" s="17" t="s">
        <v>491</v>
      </c>
      <c r="G373" s="17" t="s">
        <v>939</v>
      </c>
      <c r="H373" s="17" t="s">
        <v>245</v>
      </c>
      <c r="I373" s="18">
        <v>72540</v>
      </c>
      <c r="J373" s="18">
        <v>11455.936303318358</v>
      </c>
      <c r="K373" s="18">
        <v>25145940.198798999</v>
      </c>
      <c r="L373" s="18">
        <v>13945.4611492204</v>
      </c>
      <c r="M373" s="18">
        <v>3448.9374821604401</v>
      </c>
      <c r="N373" s="18">
        <v>25270.695324549699</v>
      </c>
      <c r="O373" s="18">
        <v>0</v>
      </c>
      <c r="P373" s="18">
        <v>116.800413767303</v>
      </c>
      <c r="Q373" s="18">
        <v>0</v>
      </c>
      <c r="R373" s="18">
        <v>4865.0464574785601</v>
      </c>
      <c r="S373" s="18">
        <v>684.58867607154298</v>
      </c>
      <c r="T373" s="16" t="str">
        <f t="shared" si="5"/>
        <v>No</v>
      </c>
    </row>
    <row r="374" spans="1:20" x14ac:dyDescent="0.3">
      <c r="A374" s="17" t="s">
        <v>291</v>
      </c>
      <c r="B374" s="17" t="s">
        <v>315</v>
      </c>
      <c r="C374" s="17" t="s">
        <v>321</v>
      </c>
      <c r="D374" s="17" t="s">
        <v>10</v>
      </c>
      <c r="E374" s="17" t="s">
        <v>751</v>
      </c>
      <c r="F374" s="17" t="s">
        <v>491</v>
      </c>
      <c r="G374" s="17" t="s">
        <v>943</v>
      </c>
      <c r="H374" s="17" t="s">
        <v>245</v>
      </c>
      <c r="I374" s="18">
        <v>104399</v>
      </c>
      <c r="J374" s="18">
        <v>16487.293825891004</v>
      </c>
      <c r="K374" s="18">
        <v>28241323.971640501</v>
      </c>
      <c r="L374" s="18">
        <v>16935.398869231001</v>
      </c>
      <c r="M374" s="18">
        <v>6554.8750838609103</v>
      </c>
      <c r="N374" s="18">
        <v>38531.062567335597</v>
      </c>
      <c r="O374" s="18">
        <v>0</v>
      </c>
      <c r="P374" s="18">
        <v>0</v>
      </c>
      <c r="Q374" s="18">
        <v>6.3665488485866201E-2</v>
      </c>
      <c r="R374" s="18">
        <v>7774.2686847115201</v>
      </c>
      <c r="S374" s="18">
        <v>3697.8669999312101</v>
      </c>
      <c r="T374" s="16" t="str">
        <f t="shared" si="5"/>
        <v>No</v>
      </c>
    </row>
    <row r="375" spans="1:20" x14ac:dyDescent="0.3">
      <c r="A375" s="17" t="s">
        <v>291</v>
      </c>
      <c r="B375" s="17" t="s">
        <v>315</v>
      </c>
      <c r="C375" s="17" t="s">
        <v>321</v>
      </c>
      <c r="D375" s="17" t="s">
        <v>10</v>
      </c>
      <c r="E375" s="17" t="s">
        <v>751</v>
      </c>
      <c r="F375" s="17" t="s">
        <v>491</v>
      </c>
      <c r="G375" s="17" t="s">
        <v>945</v>
      </c>
      <c r="H375" s="17" t="s">
        <v>245</v>
      </c>
      <c r="I375" s="18">
        <v>33903</v>
      </c>
      <c r="J375" s="18">
        <v>5354.1578231513968</v>
      </c>
      <c r="K375" s="18">
        <v>3440838.9285162902</v>
      </c>
      <c r="L375" s="18">
        <v>1907.7340195157101</v>
      </c>
      <c r="M375" s="18">
        <v>583.88641922082002</v>
      </c>
      <c r="N375" s="18">
        <v>12420.9670593848</v>
      </c>
      <c r="O375" s="18">
        <v>0</v>
      </c>
      <c r="P375" s="18">
        <v>2348.8738559079102</v>
      </c>
      <c r="Q375" s="18">
        <v>111.43638241332</v>
      </c>
      <c r="R375" s="18">
        <v>0</v>
      </c>
      <c r="S375" s="18">
        <v>7072.3773992995202</v>
      </c>
      <c r="T375" s="16" t="str">
        <f t="shared" si="5"/>
        <v>No</v>
      </c>
    </row>
    <row r="376" spans="1:20" x14ac:dyDescent="0.3">
      <c r="A376" s="17" t="s">
        <v>291</v>
      </c>
      <c r="B376" s="17" t="s">
        <v>315</v>
      </c>
      <c r="C376" s="17" t="s">
        <v>321</v>
      </c>
      <c r="D376" s="17" t="s">
        <v>10</v>
      </c>
      <c r="E376" s="17" t="s">
        <v>751</v>
      </c>
      <c r="F376" s="17" t="s">
        <v>491</v>
      </c>
      <c r="G376" s="17" t="s">
        <v>179</v>
      </c>
      <c r="H376" s="17" t="s">
        <v>248</v>
      </c>
      <c r="I376" s="18">
        <v>20000</v>
      </c>
      <c r="J376" s="18">
        <v>3158.515661240242</v>
      </c>
      <c r="K376" s="18">
        <v>5737462.7249554601</v>
      </c>
      <c r="L376" s="18">
        <v>12763.2779891147</v>
      </c>
      <c r="M376" s="18">
        <v>3403.73484952734</v>
      </c>
      <c r="N376" s="18">
        <v>47596.433979082598</v>
      </c>
      <c r="O376" s="18">
        <v>2254.2916125952702</v>
      </c>
      <c r="P376" s="18">
        <v>203.75404067983001</v>
      </c>
      <c r="Q376" s="18">
        <v>6210.9503718820497</v>
      </c>
      <c r="R376" s="18">
        <v>5530.9750642161598</v>
      </c>
      <c r="S376" s="18">
        <v>4574.1056664322196</v>
      </c>
      <c r="T376" s="16" t="str">
        <f t="shared" si="5"/>
        <v>No</v>
      </c>
    </row>
    <row r="377" spans="1:20" x14ac:dyDescent="0.3">
      <c r="A377" s="17" t="s">
        <v>291</v>
      </c>
      <c r="B377" s="17" t="s">
        <v>315</v>
      </c>
      <c r="C377" s="17" t="s">
        <v>321</v>
      </c>
      <c r="D377" s="17" t="s">
        <v>14</v>
      </c>
      <c r="E377" s="17" t="s">
        <v>752</v>
      </c>
      <c r="F377" s="17" t="s">
        <v>492</v>
      </c>
      <c r="G377" s="17" t="s">
        <v>939</v>
      </c>
      <c r="H377" s="17" t="s">
        <v>245</v>
      </c>
      <c r="I377" s="18">
        <v>12090</v>
      </c>
      <c r="J377" s="18">
        <v>1909.3227172197264</v>
      </c>
      <c r="K377" s="18">
        <v>4190990.0331331599</v>
      </c>
      <c r="L377" s="18">
        <v>2324.2435248700699</v>
      </c>
      <c r="M377" s="18">
        <v>574.82291369340601</v>
      </c>
      <c r="N377" s="18">
        <v>4211.7825540916301</v>
      </c>
      <c r="O377" s="18">
        <v>0</v>
      </c>
      <c r="P377" s="18">
        <v>19.466735627883899</v>
      </c>
      <c r="Q377" s="18">
        <v>0</v>
      </c>
      <c r="R377" s="18">
        <v>810.84107624642695</v>
      </c>
      <c r="S377" s="18">
        <v>114.09811267859</v>
      </c>
      <c r="T377" s="16" t="str">
        <f t="shared" si="5"/>
        <v>No</v>
      </c>
    </row>
    <row r="378" spans="1:20" x14ac:dyDescent="0.3">
      <c r="A378" s="17" t="s">
        <v>291</v>
      </c>
      <c r="B378" s="17" t="s">
        <v>315</v>
      </c>
      <c r="C378" s="17" t="s">
        <v>321</v>
      </c>
      <c r="D378" s="17" t="s">
        <v>14</v>
      </c>
      <c r="E378" s="17" t="s">
        <v>752</v>
      </c>
      <c r="F378" s="17" t="s">
        <v>492</v>
      </c>
      <c r="G378" s="17" t="s">
        <v>943</v>
      </c>
      <c r="H378" s="17" t="s">
        <v>245</v>
      </c>
      <c r="I378" s="18">
        <v>104399</v>
      </c>
      <c r="J378" s="18">
        <v>16487.293825891004</v>
      </c>
      <c r="K378" s="18">
        <v>28241323.971640501</v>
      </c>
      <c r="L378" s="18">
        <v>16935.398869231001</v>
      </c>
      <c r="M378" s="18">
        <v>6554.8750838609103</v>
      </c>
      <c r="N378" s="18">
        <v>38531.062567335597</v>
      </c>
      <c r="O378" s="18">
        <v>0</v>
      </c>
      <c r="P378" s="18">
        <v>0</v>
      </c>
      <c r="Q378" s="18">
        <v>6.3665488485866201E-2</v>
      </c>
      <c r="R378" s="18">
        <v>7774.2686847115201</v>
      </c>
      <c r="S378" s="18">
        <v>3697.8669999312101</v>
      </c>
      <c r="T378" s="16" t="str">
        <f t="shared" si="5"/>
        <v>No</v>
      </c>
    </row>
    <row r="379" spans="1:20" x14ac:dyDescent="0.3">
      <c r="A379" s="17" t="s">
        <v>291</v>
      </c>
      <c r="B379" s="17" t="s">
        <v>315</v>
      </c>
      <c r="C379" s="17" t="s">
        <v>321</v>
      </c>
      <c r="D379" s="17" t="s">
        <v>14</v>
      </c>
      <c r="E379" s="17" t="s">
        <v>752</v>
      </c>
      <c r="F379" s="17" t="s">
        <v>492</v>
      </c>
      <c r="G379" s="17" t="s">
        <v>945</v>
      </c>
      <c r="H379" s="17" t="s">
        <v>245</v>
      </c>
      <c r="I379" s="18">
        <v>6781</v>
      </c>
      <c r="J379" s="18">
        <v>1070.8947349435041</v>
      </c>
      <c r="K379" s="18">
        <v>688208.38198003103</v>
      </c>
      <c r="L379" s="18">
        <v>381.56931204719501</v>
      </c>
      <c r="M379" s="18">
        <v>116.78417274979699</v>
      </c>
      <c r="N379" s="18">
        <v>2484.3399589914902</v>
      </c>
      <c r="O379" s="18">
        <v>0</v>
      </c>
      <c r="P379" s="18">
        <v>469.802484054849</v>
      </c>
      <c r="Q379" s="18">
        <v>22.2885912498812</v>
      </c>
      <c r="R379" s="18">
        <v>0</v>
      </c>
      <c r="S379" s="18">
        <v>1414.55892235643</v>
      </c>
      <c r="T379" s="16" t="str">
        <f t="shared" si="5"/>
        <v>No</v>
      </c>
    </row>
    <row r="380" spans="1:20" x14ac:dyDescent="0.3">
      <c r="A380" s="17" t="s">
        <v>291</v>
      </c>
      <c r="B380" s="17" t="s">
        <v>315</v>
      </c>
      <c r="C380" s="17" t="s">
        <v>321</v>
      </c>
      <c r="D380" s="17" t="s">
        <v>14</v>
      </c>
      <c r="E380" s="17" t="s">
        <v>752</v>
      </c>
      <c r="F380" s="17" t="s">
        <v>492</v>
      </c>
      <c r="G380" s="17" t="s">
        <v>179</v>
      </c>
      <c r="H380" s="17" t="s">
        <v>248</v>
      </c>
      <c r="I380" s="18">
        <v>10000</v>
      </c>
      <c r="J380" s="18">
        <v>1579.257830620121</v>
      </c>
      <c r="K380" s="18">
        <v>2868731.36247773</v>
      </c>
      <c r="L380" s="18">
        <v>6381.6389945573501</v>
      </c>
      <c r="M380" s="18">
        <v>1701.86742476367</v>
      </c>
      <c r="N380" s="18">
        <v>23798.216989541299</v>
      </c>
      <c r="O380" s="18">
        <v>1127.1458062976301</v>
      </c>
      <c r="P380" s="18">
        <v>101.87702033991501</v>
      </c>
      <c r="Q380" s="18">
        <v>3105.4751859410198</v>
      </c>
      <c r="R380" s="18">
        <v>2765.4875321080799</v>
      </c>
      <c r="S380" s="18">
        <v>2287.0528332161098</v>
      </c>
      <c r="T380" s="16" t="str">
        <f t="shared" si="5"/>
        <v>No</v>
      </c>
    </row>
    <row r="381" spans="1:20" x14ac:dyDescent="0.3">
      <c r="A381" s="17" t="s">
        <v>291</v>
      </c>
      <c r="B381" s="17" t="s">
        <v>315</v>
      </c>
      <c r="C381" s="17" t="s">
        <v>321</v>
      </c>
      <c r="D381" s="17" t="s">
        <v>14</v>
      </c>
      <c r="E381" s="17" t="s">
        <v>752</v>
      </c>
      <c r="F381" s="17" t="s">
        <v>492</v>
      </c>
      <c r="G381" s="17" t="s">
        <v>946</v>
      </c>
      <c r="H381" s="17" t="s">
        <v>248</v>
      </c>
      <c r="I381" s="18">
        <v>50000</v>
      </c>
      <c r="J381" s="18">
        <v>7896.2891531006053</v>
      </c>
      <c r="K381" s="18">
        <v>27412302.673618399</v>
      </c>
      <c r="L381" s="18">
        <v>1355.04485295534</v>
      </c>
      <c r="M381" s="18">
        <v>2806.12214870465</v>
      </c>
      <c r="N381" s="18">
        <v>27087.712743432301</v>
      </c>
      <c r="O381" s="18">
        <v>0</v>
      </c>
      <c r="P381" s="18">
        <v>0</v>
      </c>
      <c r="Q381" s="18">
        <v>0.79073878428853706</v>
      </c>
      <c r="R381" s="18">
        <v>2426.3497430963798</v>
      </c>
      <c r="S381" s="18">
        <v>37048.782136678201</v>
      </c>
      <c r="T381" s="16" t="str">
        <f t="shared" si="5"/>
        <v>No</v>
      </c>
    </row>
    <row r="382" spans="1:20" x14ac:dyDescent="0.3">
      <c r="A382" t="s">
        <v>291</v>
      </c>
      <c r="B382" t="s">
        <v>315</v>
      </c>
      <c r="C382" t="s">
        <v>322</v>
      </c>
      <c r="D382" t="s">
        <v>10</v>
      </c>
      <c r="E382" t="s">
        <v>753</v>
      </c>
      <c r="F382" t="s">
        <v>493</v>
      </c>
      <c r="G382" t="s">
        <v>939</v>
      </c>
      <c r="H382" t="s">
        <v>245</v>
      </c>
      <c r="I382" s="1">
        <v>398970</v>
      </c>
      <c r="J382" s="1">
        <v>63007.649668250968</v>
      </c>
      <c r="K382" s="1">
        <v>138302671.09339401</v>
      </c>
      <c r="L382" s="1">
        <v>76700.036320712301</v>
      </c>
      <c r="M382" s="1">
        <v>18969.156151882398</v>
      </c>
      <c r="N382" s="1">
        <v>138988.824285023</v>
      </c>
      <c r="O382" s="1">
        <v>0</v>
      </c>
      <c r="P382" s="1">
        <v>642.40227572017</v>
      </c>
      <c r="Q382" s="1">
        <v>0</v>
      </c>
      <c r="R382" s="1">
        <v>26757.755516132002</v>
      </c>
      <c r="S382" s="1">
        <v>3765.23771839348</v>
      </c>
      <c r="T382" s="22" t="str">
        <f t="shared" si="5"/>
        <v>Yes</v>
      </c>
    </row>
    <row r="383" spans="1:20" x14ac:dyDescent="0.3">
      <c r="A383" t="s">
        <v>291</v>
      </c>
      <c r="B383" t="s">
        <v>315</v>
      </c>
      <c r="C383" t="s">
        <v>322</v>
      </c>
      <c r="D383" t="s">
        <v>10</v>
      </c>
      <c r="E383" t="s">
        <v>753</v>
      </c>
      <c r="F383" t="s">
        <v>493</v>
      </c>
      <c r="G383" t="s">
        <v>943</v>
      </c>
      <c r="H383" t="s">
        <v>245</v>
      </c>
      <c r="I383" s="1">
        <v>626395</v>
      </c>
      <c r="J383" s="1">
        <v>98923.920881129074</v>
      </c>
      <c r="K383" s="1">
        <v>169448214.3432</v>
      </c>
      <c r="L383" s="1">
        <v>101612.55543340401</v>
      </c>
      <c r="M383" s="1">
        <v>39329.313289926598</v>
      </c>
      <c r="N383" s="1">
        <v>231186.744479029</v>
      </c>
      <c r="O383" s="1">
        <v>0</v>
      </c>
      <c r="P383" s="1">
        <v>0</v>
      </c>
      <c r="Q383" s="1">
        <v>0.38199354074372499</v>
      </c>
      <c r="R383" s="1">
        <v>46645.686575157597</v>
      </c>
      <c r="S383" s="1">
        <v>22187.2374201085</v>
      </c>
      <c r="T383" s="22" t="str">
        <f t="shared" si="5"/>
        <v>Yes</v>
      </c>
    </row>
    <row r="384" spans="1:20" x14ac:dyDescent="0.3">
      <c r="A384" t="s">
        <v>291</v>
      </c>
      <c r="B384" t="s">
        <v>315</v>
      </c>
      <c r="C384" t="s">
        <v>322</v>
      </c>
      <c r="D384" t="s">
        <v>10</v>
      </c>
      <c r="E384" t="s">
        <v>753</v>
      </c>
      <c r="F384" t="s">
        <v>493</v>
      </c>
      <c r="G384" t="s">
        <v>945</v>
      </c>
      <c r="H384" t="s">
        <v>245</v>
      </c>
      <c r="I384" s="1">
        <v>2034187</v>
      </c>
      <c r="J384" s="1">
        <v>321250.5748695652</v>
      </c>
      <c r="K384" s="1">
        <v>206451046.14582101</v>
      </c>
      <c r="L384" s="1">
        <v>114464.435063463</v>
      </c>
      <c r="M384" s="1">
        <v>35033.305709097702</v>
      </c>
      <c r="N384" s="1">
        <v>745260.58813759405</v>
      </c>
      <c r="O384" s="1">
        <v>0</v>
      </c>
      <c r="P384" s="1">
        <v>140932.91632975699</v>
      </c>
      <c r="Q384" s="1">
        <v>6686.2059532255198</v>
      </c>
      <c r="R384" s="1">
        <v>0</v>
      </c>
      <c r="S384" s="1">
        <v>424344.10420166003</v>
      </c>
      <c r="T384" s="22" t="str">
        <f t="shared" si="5"/>
        <v>Yes</v>
      </c>
    </row>
    <row r="385" spans="1:20" x14ac:dyDescent="0.3">
      <c r="A385" t="s">
        <v>291</v>
      </c>
      <c r="B385" t="s">
        <v>315</v>
      </c>
      <c r="C385" t="s">
        <v>322</v>
      </c>
      <c r="D385" t="s">
        <v>10</v>
      </c>
      <c r="E385" t="s">
        <v>753</v>
      </c>
      <c r="F385" t="s">
        <v>493</v>
      </c>
      <c r="G385" t="s">
        <v>179</v>
      </c>
      <c r="H385" t="s">
        <v>248</v>
      </c>
      <c r="I385" s="1">
        <v>1000000</v>
      </c>
      <c r="J385" s="1">
        <v>157925.78306201211</v>
      </c>
      <c r="K385" s="1">
        <v>286873136.24777299</v>
      </c>
      <c r="L385" s="1">
        <v>638163.89945573499</v>
      </c>
      <c r="M385" s="1">
        <v>170186.74247636701</v>
      </c>
      <c r="N385" s="1">
        <v>2379821.6989541301</v>
      </c>
      <c r="O385" s="1">
        <v>112714.580629763</v>
      </c>
      <c r="P385" s="1">
        <v>10187.7020339915</v>
      </c>
      <c r="Q385" s="1">
        <v>310547.518594102</v>
      </c>
      <c r="R385" s="1">
        <v>276548.75321080798</v>
      </c>
      <c r="S385" s="1">
        <v>228705.283321611</v>
      </c>
      <c r="T385" s="22" t="str">
        <f t="shared" si="5"/>
        <v>Yes</v>
      </c>
    </row>
    <row r="386" spans="1:20" x14ac:dyDescent="0.3">
      <c r="A386" t="s">
        <v>291</v>
      </c>
      <c r="B386" t="s">
        <v>315</v>
      </c>
      <c r="C386" t="s">
        <v>322</v>
      </c>
      <c r="D386" t="s">
        <v>10</v>
      </c>
      <c r="E386" t="s">
        <v>753</v>
      </c>
      <c r="F386" t="s">
        <v>493</v>
      </c>
      <c r="G386" t="s">
        <v>946</v>
      </c>
      <c r="H386" t="s">
        <v>248</v>
      </c>
      <c r="I386" s="1">
        <v>350000</v>
      </c>
      <c r="J386" s="1">
        <v>55274.02407170424</v>
      </c>
      <c r="K386" s="1">
        <v>191886118.71532899</v>
      </c>
      <c r="L386" s="1">
        <v>9485.3139706874208</v>
      </c>
      <c r="M386" s="1">
        <v>19642.8550409325</v>
      </c>
      <c r="N386" s="1">
        <v>189613.989204026</v>
      </c>
      <c r="O386" s="1">
        <v>0</v>
      </c>
      <c r="P386" s="1">
        <v>0</v>
      </c>
      <c r="Q386" s="1">
        <v>5.5351714900197599</v>
      </c>
      <c r="R386" s="1">
        <v>16984.448201674601</v>
      </c>
      <c r="S386" s="1">
        <v>259341.474956747</v>
      </c>
      <c r="T386" s="22" t="str">
        <f t="shared" si="5"/>
        <v>Yes</v>
      </c>
    </row>
    <row r="387" spans="1:20" x14ac:dyDescent="0.3">
      <c r="A387" s="17" t="s">
        <v>291</v>
      </c>
      <c r="B387" s="17" t="s">
        <v>315</v>
      </c>
      <c r="C387" s="17" t="s">
        <v>322</v>
      </c>
      <c r="D387" s="17" t="s">
        <v>25</v>
      </c>
      <c r="E387" s="17" t="s">
        <v>754</v>
      </c>
      <c r="F387" s="17" t="s">
        <v>494</v>
      </c>
      <c r="G387" s="17" t="s">
        <v>177</v>
      </c>
      <c r="H387" s="17" t="s">
        <v>248</v>
      </c>
      <c r="I387" s="18">
        <v>115462</v>
      </c>
      <c r="J387" s="18">
        <v>18234.426763906042</v>
      </c>
      <c r="K387" s="18">
        <v>75956054.253819093</v>
      </c>
      <c r="L387" s="18">
        <v>6324.13657511167</v>
      </c>
      <c r="M387" s="18">
        <v>6296.2642661022201</v>
      </c>
      <c r="N387" s="18">
        <v>53670.165261294002</v>
      </c>
      <c r="O387" s="18">
        <v>0</v>
      </c>
      <c r="P387" s="18">
        <v>0</v>
      </c>
      <c r="Q387" s="18">
        <v>358.040393415751</v>
      </c>
      <c r="R387" s="18">
        <v>114350.173067928</v>
      </c>
      <c r="S387" s="18">
        <v>0</v>
      </c>
      <c r="T387" s="16" t="str">
        <f t="shared" si="5"/>
        <v>No</v>
      </c>
    </row>
    <row r="388" spans="1:20" x14ac:dyDescent="0.3">
      <c r="A388" s="17" t="s">
        <v>291</v>
      </c>
      <c r="B388" s="17" t="s">
        <v>315</v>
      </c>
      <c r="C388" s="17" t="s">
        <v>322</v>
      </c>
      <c r="D388" s="17" t="s">
        <v>25</v>
      </c>
      <c r="E388" s="17" t="s">
        <v>754</v>
      </c>
      <c r="F388" s="17" t="s">
        <v>494</v>
      </c>
      <c r="G388" s="17" t="s">
        <v>945</v>
      </c>
      <c r="H388" s="17" t="s">
        <v>245</v>
      </c>
      <c r="I388" s="18">
        <v>67399</v>
      </c>
      <c r="J388" s="18">
        <v>10644.039852596554</v>
      </c>
      <c r="K388" s="18">
        <v>6840371.1454169098</v>
      </c>
      <c r="L388" s="18">
        <v>3792.5660024581798</v>
      </c>
      <c r="M388" s="18">
        <v>1160.76337695968</v>
      </c>
      <c r="N388" s="18">
        <v>24692.822429740001</v>
      </c>
      <c r="O388" s="18">
        <v>0</v>
      </c>
      <c r="P388" s="18">
        <v>4669.5498632668896</v>
      </c>
      <c r="Q388" s="18">
        <v>221.53498918312101</v>
      </c>
      <c r="R388" s="18">
        <v>0</v>
      </c>
      <c r="S388" s="18">
        <v>14059.8520583838</v>
      </c>
      <c r="T388" s="16" t="str">
        <f t="shared" si="5"/>
        <v>No</v>
      </c>
    </row>
    <row r="389" spans="1:20" x14ac:dyDescent="0.3">
      <c r="A389" t="s">
        <v>291</v>
      </c>
      <c r="B389" t="s">
        <v>315</v>
      </c>
      <c r="C389" t="s">
        <v>322</v>
      </c>
      <c r="D389" t="s">
        <v>25</v>
      </c>
      <c r="E389" t="s">
        <v>754</v>
      </c>
      <c r="F389" t="s">
        <v>494</v>
      </c>
      <c r="G389" t="s">
        <v>179</v>
      </c>
      <c r="H389" t="s">
        <v>248</v>
      </c>
      <c r="I389" s="1">
        <v>340000</v>
      </c>
      <c r="J389" s="1">
        <v>53694.766241084115</v>
      </c>
      <c r="K389" s="1">
        <v>97536866.3242428</v>
      </c>
      <c r="L389" s="1">
        <v>216975.72581495001</v>
      </c>
      <c r="M389" s="1">
        <v>57863.492441964801</v>
      </c>
      <c r="N389" s="1">
        <v>809139.377644405</v>
      </c>
      <c r="O389" s="1">
        <v>38322.957414119599</v>
      </c>
      <c r="P389" s="1">
        <v>3463.81869155712</v>
      </c>
      <c r="Q389" s="1">
        <v>105586.156321994</v>
      </c>
      <c r="R389" s="1">
        <v>94026.576091674797</v>
      </c>
      <c r="S389" s="1">
        <v>77759.796329347795</v>
      </c>
      <c r="T389" s="22" t="str">
        <f t="shared" si="5"/>
        <v>Yes</v>
      </c>
    </row>
    <row r="390" spans="1:20" x14ac:dyDescent="0.3">
      <c r="A390" s="17" t="s">
        <v>291</v>
      </c>
      <c r="B390" s="17" t="s">
        <v>315</v>
      </c>
      <c r="C390" s="17" t="s">
        <v>322</v>
      </c>
      <c r="D390" s="17" t="s">
        <v>25</v>
      </c>
      <c r="E390" s="17" t="s">
        <v>754</v>
      </c>
      <c r="F390" s="17" t="s">
        <v>494</v>
      </c>
      <c r="G390" s="17" t="s">
        <v>947</v>
      </c>
      <c r="H390" s="17" t="s">
        <v>245</v>
      </c>
      <c r="I390" s="18">
        <v>27123</v>
      </c>
      <c r="J390" s="18">
        <v>4283.4210139909537</v>
      </c>
      <c r="K390" s="18">
        <v>9295237.1780209392</v>
      </c>
      <c r="L390" s="18">
        <v>1296.37298748018</v>
      </c>
      <c r="M390" s="18">
        <v>1125.9592956572301</v>
      </c>
      <c r="N390" s="18">
        <v>17409.639683679499</v>
      </c>
      <c r="O390" s="18">
        <v>0</v>
      </c>
      <c r="P390" s="18">
        <v>0</v>
      </c>
      <c r="Q390" s="18">
        <v>2186.5060924345798</v>
      </c>
      <c r="R390" s="18">
        <v>26986.2332830782</v>
      </c>
      <c r="S390" s="18">
        <v>5.8604549716469601</v>
      </c>
      <c r="T390" s="16" t="str">
        <f t="shared" si="5"/>
        <v>No</v>
      </c>
    </row>
    <row r="391" spans="1:20" x14ac:dyDescent="0.3">
      <c r="A391" s="17" t="s">
        <v>291</v>
      </c>
      <c r="B391" s="17" t="s">
        <v>315</v>
      </c>
      <c r="C391" s="17" t="s">
        <v>322</v>
      </c>
      <c r="D391" s="17" t="s">
        <v>14</v>
      </c>
      <c r="E391" s="17" t="s">
        <v>755</v>
      </c>
      <c r="F391" s="17" t="s">
        <v>495</v>
      </c>
      <c r="G391" s="17" t="s">
        <v>946</v>
      </c>
      <c r="H391" s="17" t="s">
        <v>248</v>
      </c>
      <c r="I391" s="18">
        <v>100000</v>
      </c>
      <c r="J391" s="18">
        <v>15792.578306201211</v>
      </c>
      <c r="K391" s="18">
        <v>54824605.347236797</v>
      </c>
      <c r="L391" s="18">
        <v>2710.0897059106901</v>
      </c>
      <c r="M391" s="18">
        <v>5612.2442974093101</v>
      </c>
      <c r="N391" s="18">
        <v>54175.425486864697</v>
      </c>
      <c r="O391" s="18">
        <v>0</v>
      </c>
      <c r="P391" s="18">
        <v>0</v>
      </c>
      <c r="Q391" s="18">
        <v>1.5814775685770699</v>
      </c>
      <c r="R391" s="18">
        <v>4852.6994861927597</v>
      </c>
      <c r="S391" s="18">
        <v>74097.564273356504</v>
      </c>
      <c r="T391" s="16" t="str">
        <f t="shared" si="5"/>
        <v>No</v>
      </c>
    </row>
    <row r="392" spans="1:20" x14ac:dyDescent="0.3">
      <c r="A392" t="s">
        <v>291</v>
      </c>
      <c r="B392" t="s">
        <v>315</v>
      </c>
      <c r="C392" t="s">
        <v>323</v>
      </c>
      <c r="D392" t="s">
        <v>10</v>
      </c>
      <c r="E392" t="s">
        <v>758</v>
      </c>
      <c r="F392" t="s">
        <v>498</v>
      </c>
      <c r="G392" t="s">
        <v>939</v>
      </c>
      <c r="H392" t="s">
        <v>245</v>
      </c>
      <c r="I392" s="1">
        <v>725400</v>
      </c>
      <c r="J392" s="1">
        <v>114559.36303318359</v>
      </c>
      <c r="K392" s="1">
        <v>251459401.98798999</v>
      </c>
      <c r="L392" s="1">
        <v>139454.61149220401</v>
      </c>
      <c r="M392" s="1">
        <v>34489.374821604397</v>
      </c>
      <c r="N392" s="1">
        <v>252706.95324549699</v>
      </c>
      <c r="O392" s="1">
        <v>0</v>
      </c>
      <c r="P392" s="1">
        <v>1168.0041376730301</v>
      </c>
      <c r="Q392" s="1">
        <v>0</v>
      </c>
      <c r="R392" s="1">
        <v>48650.464574785598</v>
      </c>
      <c r="S392" s="1">
        <v>6845.8867607154298</v>
      </c>
      <c r="T392" s="22" t="str">
        <f t="shared" ref="T392:T455" si="6">IF(I392&gt;199999,"Yes",IF(J392&gt;199999,"Yes","No"))</f>
        <v>Yes</v>
      </c>
    </row>
    <row r="393" spans="1:20" x14ac:dyDescent="0.3">
      <c r="A393" t="s">
        <v>291</v>
      </c>
      <c r="B393" t="s">
        <v>315</v>
      </c>
      <c r="C393" t="s">
        <v>323</v>
      </c>
      <c r="D393" t="s">
        <v>10</v>
      </c>
      <c r="E393" t="s">
        <v>758</v>
      </c>
      <c r="F393" t="s">
        <v>498</v>
      </c>
      <c r="G393" t="s">
        <v>943</v>
      </c>
      <c r="H393" t="s">
        <v>245</v>
      </c>
      <c r="I393" s="1">
        <v>1252789</v>
      </c>
      <c r="J393" s="1">
        <v>197847.6838364751</v>
      </c>
      <c r="K393" s="1">
        <v>338896158.17304301</v>
      </c>
      <c r="L393" s="1">
        <v>203224.94864879001</v>
      </c>
      <c r="M393" s="1">
        <v>78658.563793092093</v>
      </c>
      <c r="N393" s="1">
        <v>462373.11988304299</v>
      </c>
      <c r="O393" s="1">
        <v>0</v>
      </c>
      <c r="P393" s="1">
        <v>0</v>
      </c>
      <c r="Q393" s="1">
        <v>0.76398647165892197</v>
      </c>
      <c r="R393" s="1">
        <v>93291.298683426707</v>
      </c>
      <c r="S393" s="1">
        <v>44374.439419695802</v>
      </c>
      <c r="T393" s="22" t="str">
        <f t="shared" si="6"/>
        <v>Yes</v>
      </c>
    </row>
    <row r="394" spans="1:20" x14ac:dyDescent="0.3">
      <c r="A394" t="s">
        <v>291</v>
      </c>
      <c r="B394" t="s">
        <v>315</v>
      </c>
      <c r="C394" t="s">
        <v>323</v>
      </c>
      <c r="D394" t="s">
        <v>10</v>
      </c>
      <c r="E394" t="s">
        <v>758</v>
      </c>
      <c r="F394" t="s">
        <v>498</v>
      </c>
      <c r="G394" t="s">
        <v>945</v>
      </c>
      <c r="H394" t="s">
        <v>245</v>
      </c>
      <c r="I394" s="1">
        <v>4407405</v>
      </c>
      <c r="J394" s="1">
        <v>696042.88589642756</v>
      </c>
      <c r="K394" s="1">
        <v>447310583.06749701</v>
      </c>
      <c r="L394" s="1">
        <v>248006.26659244401</v>
      </c>
      <c r="M394" s="1">
        <v>75905.492832667805</v>
      </c>
      <c r="N394" s="1">
        <v>1614731.21323682</v>
      </c>
      <c r="O394" s="1">
        <v>0</v>
      </c>
      <c r="P394" s="1">
        <v>305354.640500776</v>
      </c>
      <c r="Q394" s="1">
        <v>14486.7790175022</v>
      </c>
      <c r="R394" s="1">
        <v>0</v>
      </c>
      <c r="S394" s="1">
        <v>919412.19100255799</v>
      </c>
      <c r="T394" s="22" t="str">
        <f t="shared" si="6"/>
        <v>Yes</v>
      </c>
    </row>
    <row r="395" spans="1:20" x14ac:dyDescent="0.3">
      <c r="A395" t="s">
        <v>291</v>
      </c>
      <c r="B395" t="s">
        <v>315</v>
      </c>
      <c r="C395" t="s">
        <v>323</v>
      </c>
      <c r="D395" t="s">
        <v>10</v>
      </c>
      <c r="E395" t="s">
        <v>758</v>
      </c>
      <c r="F395" t="s">
        <v>498</v>
      </c>
      <c r="G395" t="s">
        <v>179</v>
      </c>
      <c r="H395" t="s">
        <v>248</v>
      </c>
      <c r="I395" s="1">
        <v>660000</v>
      </c>
      <c r="J395" s="1">
        <v>104231.01682092799</v>
      </c>
      <c r="K395" s="1">
        <v>189336269.92353001</v>
      </c>
      <c r="L395" s="1">
        <v>421188.17364078498</v>
      </c>
      <c r="M395" s="1">
        <v>112323.25003440199</v>
      </c>
      <c r="N395" s="1">
        <v>1570682.3213097199</v>
      </c>
      <c r="O395" s="1">
        <v>74391.623215643995</v>
      </c>
      <c r="P395" s="1">
        <v>6723.8833424344102</v>
      </c>
      <c r="Q395" s="1">
        <v>204961.36227210701</v>
      </c>
      <c r="R395" s="1">
        <v>182522.177119133</v>
      </c>
      <c r="S395" s="1">
        <v>150945.486992263</v>
      </c>
      <c r="T395" s="22" t="str">
        <f t="shared" si="6"/>
        <v>Yes</v>
      </c>
    </row>
    <row r="396" spans="1:20" x14ac:dyDescent="0.3">
      <c r="A396" t="s">
        <v>291</v>
      </c>
      <c r="B396" t="s">
        <v>315</v>
      </c>
      <c r="C396" t="s">
        <v>323</v>
      </c>
      <c r="D396" t="s">
        <v>10</v>
      </c>
      <c r="E396" t="s">
        <v>758</v>
      </c>
      <c r="F396" t="s">
        <v>498</v>
      </c>
      <c r="G396" t="s">
        <v>946</v>
      </c>
      <c r="H396" t="s">
        <v>248</v>
      </c>
      <c r="I396" s="1">
        <v>500000</v>
      </c>
      <c r="J396" s="1">
        <v>78962.891531006055</v>
      </c>
      <c r="K396" s="1">
        <v>274123026.736184</v>
      </c>
      <c r="L396" s="1">
        <v>13550.4485295534</v>
      </c>
      <c r="M396" s="1">
        <v>28061.2214870465</v>
      </c>
      <c r="N396" s="1">
        <v>270877.12743432302</v>
      </c>
      <c r="O396" s="1">
        <v>0</v>
      </c>
      <c r="P396" s="1">
        <v>0</v>
      </c>
      <c r="Q396" s="1">
        <v>7.9073878428853703</v>
      </c>
      <c r="R396" s="1">
        <v>24263.497430963798</v>
      </c>
      <c r="S396" s="1">
        <v>370487.82136678201</v>
      </c>
      <c r="T396" s="22" t="str">
        <f t="shared" si="6"/>
        <v>Yes</v>
      </c>
    </row>
    <row r="397" spans="1:20" x14ac:dyDescent="0.3">
      <c r="A397" t="s">
        <v>291</v>
      </c>
      <c r="B397" t="s">
        <v>315</v>
      </c>
      <c r="C397" t="s">
        <v>323</v>
      </c>
      <c r="D397" t="s">
        <v>25</v>
      </c>
      <c r="E397" t="s">
        <v>756</v>
      </c>
      <c r="F397" t="s">
        <v>496</v>
      </c>
      <c r="G397" t="s">
        <v>180</v>
      </c>
      <c r="H397" t="s">
        <v>245</v>
      </c>
      <c r="I397" s="1">
        <v>462030</v>
      </c>
      <c r="J397" s="1">
        <v>213952.99312270342</v>
      </c>
      <c r="K397" s="1">
        <v>349823676.69775099</v>
      </c>
      <c r="L397" s="1">
        <v>53022.3315793168</v>
      </c>
      <c r="M397" s="1">
        <v>23067.6248564329</v>
      </c>
      <c r="N397" s="1">
        <v>162538.38598657001</v>
      </c>
      <c r="O397" s="1">
        <v>5307.4099807596203</v>
      </c>
      <c r="P397" s="1">
        <v>0</v>
      </c>
      <c r="Q397" s="1">
        <v>137519.99503376699</v>
      </c>
      <c r="R397" s="1">
        <v>15683.9389789571</v>
      </c>
      <c r="S397" s="1">
        <v>63616.720741315403</v>
      </c>
      <c r="T397" s="22" t="str">
        <f t="shared" si="6"/>
        <v>Yes</v>
      </c>
    </row>
    <row r="398" spans="1:20" x14ac:dyDescent="0.3">
      <c r="A398" s="17" t="s">
        <v>291</v>
      </c>
      <c r="B398" s="17" t="s">
        <v>315</v>
      </c>
      <c r="C398" s="17" t="s">
        <v>323</v>
      </c>
      <c r="D398" s="17" t="s">
        <v>25</v>
      </c>
      <c r="E398" s="17" t="s">
        <v>756</v>
      </c>
      <c r="F398" s="17" t="s">
        <v>496</v>
      </c>
      <c r="G398" s="17" t="s">
        <v>170</v>
      </c>
      <c r="H398" s="17" t="s">
        <v>248</v>
      </c>
      <c r="I398" s="18">
        <v>123323</v>
      </c>
      <c r="J398" s="18">
        <v>57107.384738807341</v>
      </c>
      <c r="K398" s="18">
        <v>49312445.325415999</v>
      </c>
      <c r="L398" s="18">
        <v>8861.32549726262</v>
      </c>
      <c r="M398" s="18">
        <v>3294.1062159909502</v>
      </c>
      <c r="N398" s="18">
        <v>203578.00774875499</v>
      </c>
      <c r="O398" s="18">
        <v>65178.4063539036</v>
      </c>
      <c r="P398" s="18">
        <v>217967.05756947101</v>
      </c>
      <c r="Q398" s="18">
        <v>68029.231583545596</v>
      </c>
      <c r="R398" s="18">
        <v>541.66274460399995</v>
      </c>
      <c r="S398" s="18">
        <v>36811.726513420101</v>
      </c>
      <c r="T398" s="16" t="str">
        <f t="shared" si="6"/>
        <v>No</v>
      </c>
    </row>
    <row r="399" spans="1:20" x14ac:dyDescent="0.3">
      <c r="A399" t="s">
        <v>291</v>
      </c>
      <c r="B399" t="s">
        <v>315</v>
      </c>
      <c r="C399" t="s">
        <v>323</v>
      </c>
      <c r="D399" t="s">
        <v>25</v>
      </c>
      <c r="E399" t="s">
        <v>756</v>
      </c>
      <c r="F399" t="s">
        <v>496</v>
      </c>
      <c r="G399" t="s">
        <v>175</v>
      </c>
      <c r="H399" t="s">
        <v>248</v>
      </c>
      <c r="I399" s="1">
        <v>279990</v>
      </c>
      <c r="J399" s="1">
        <v>129655.43047946181</v>
      </c>
      <c r="K399" s="1">
        <v>157127120.981316</v>
      </c>
      <c r="L399" s="1">
        <v>10296.9803021478</v>
      </c>
      <c r="M399" s="1">
        <v>6353.2890584685802</v>
      </c>
      <c r="N399" s="1">
        <v>150122.94727287299</v>
      </c>
      <c r="O399" s="1">
        <v>20913.679536874901</v>
      </c>
      <c r="P399" s="1">
        <v>12.578238730028501</v>
      </c>
      <c r="Q399" s="1">
        <v>54084.1990503001</v>
      </c>
      <c r="R399" s="1">
        <v>24464.849616658201</v>
      </c>
      <c r="S399" s="1">
        <v>45837.3556976728</v>
      </c>
      <c r="T399" s="22" t="str">
        <f t="shared" si="6"/>
        <v>Yes</v>
      </c>
    </row>
    <row r="400" spans="1:20" x14ac:dyDescent="0.3">
      <c r="A400" s="17" t="s">
        <v>291</v>
      </c>
      <c r="B400" s="17" t="s">
        <v>315</v>
      </c>
      <c r="C400" s="17" t="s">
        <v>323</v>
      </c>
      <c r="D400" s="17" t="s">
        <v>25</v>
      </c>
      <c r="E400" s="17" t="s">
        <v>757</v>
      </c>
      <c r="F400" s="17" t="s">
        <v>497</v>
      </c>
      <c r="G400" s="17" t="s">
        <v>197</v>
      </c>
      <c r="H400" s="17" t="s">
        <v>245</v>
      </c>
      <c r="I400" s="18">
        <v>59085</v>
      </c>
      <c r="J400" s="18">
        <v>13655.207516999857</v>
      </c>
      <c r="K400" s="18">
        <v>31928422.297906</v>
      </c>
      <c r="L400" s="18">
        <v>3610.9749793025899</v>
      </c>
      <c r="M400" s="18">
        <v>2144.7451696369299</v>
      </c>
      <c r="N400" s="18">
        <v>114889.146985421</v>
      </c>
      <c r="O400" s="18">
        <v>15476.8824718713</v>
      </c>
      <c r="P400" s="18">
        <v>0</v>
      </c>
      <c r="Q400" s="18">
        <v>21638.265652841299</v>
      </c>
      <c r="R400" s="18">
        <v>44270.584067589902</v>
      </c>
      <c r="S400" s="18">
        <v>12970.139402201199</v>
      </c>
      <c r="T400" s="16" t="str">
        <f t="shared" si="6"/>
        <v>No</v>
      </c>
    </row>
    <row r="401" spans="1:20" x14ac:dyDescent="0.3">
      <c r="A401" s="17" t="s">
        <v>291</v>
      </c>
      <c r="B401" s="17" t="s">
        <v>315</v>
      </c>
      <c r="C401" s="17" t="s">
        <v>323</v>
      </c>
      <c r="D401" s="17" t="s">
        <v>25</v>
      </c>
      <c r="E401" s="17" t="s">
        <v>757</v>
      </c>
      <c r="F401" s="17" t="s">
        <v>497</v>
      </c>
      <c r="G401" s="17" t="s">
        <v>200</v>
      </c>
      <c r="H401" s="17" t="s">
        <v>245</v>
      </c>
      <c r="I401" s="18">
        <v>52251</v>
      </c>
      <c r="J401" s="18">
        <v>12075.793314221199</v>
      </c>
      <c r="K401" s="18">
        <v>12982923.968901601</v>
      </c>
      <c r="L401" s="18">
        <v>4181.83653300885</v>
      </c>
      <c r="M401" s="18">
        <v>3848.6977074732599</v>
      </c>
      <c r="N401" s="18">
        <v>33060.752425078099</v>
      </c>
      <c r="O401" s="18">
        <v>5810.8621509573304</v>
      </c>
      <c r="P401" s="18">
        <v>0</v>
      </c>
      <c r="Q401" s="18">
        <v>12148.614409291</v>
      </c>
      <c r="R401" s="18">
        <v>14988.4254356254</v>
      </c>
      <c r="S401" s="18">
        <v>2018.98641265266</v>
      </c>
      <c r="T401" s="16" t="str">
        <f t="shared" si="6"/>
        <v>No</v>
      </c>
    </row>
    <row r="402" spans="1:20" x14ac:dyDescent="0.3">
      <c r="A402" s="17" t="s">
        <v>291</v>
      </c>
      <c r="B402" s="17" t="s">
        <v>315</v>
      </c>
      <c r="C402" s="17" t="s">
        <v>323</v>
      </c>
      <c r="D402" s="17" t="s">
        <v>25</v>
      </c>
      <c r="E402" s="17" t="s">
        <v>757</v>
      </c>
      <c r="F402" s="17" t="s">
        <v>497</v>
      </c>
      <c r="G402" s="17" t="s">
        <v>198</v>
      </c>
      <c r="H402" s="17" t="s">
        <v>248</v>
      </c>
      <c r="I402" s="18">
        <v>47097</v>
      </c>
      <c r="J402" s="18">
        <v>10884.645991844669</v>
      </c>
      <c r="K402" s="18">
        <v>20197224.605764002</v>
      </c>
      <c r="L402" s="18">
        <v>7297.8875943865896</v>
      </c>
      <c r="M402" s="18">
        <v>5853.6625883513298</v>
      </c>
      <c r="N402" s="18">
        <v>28789.746323937001</v>
      </c>
      <c r="O402" s="18">
        <v>1886.95986519905</v>
      </c>
      <c r="P402" s="18">
        <v>0</v>
      </c>
      <c r="Q402" s="18">
        <v>1995.59235120574</v>
      </c>
      <c r="R402" s="18">
        <v>1682.08299906758</v>
      </c>
      <c r="S402" s="18">
        <v>725.71070533533896</v>
      </c>
      <c r="T402" s="16" t="str">
        <f t="shared" si="6"/>
        <v>No</v>
      </c>
    </row>
    <row r="403" spans="1:20" x14ac:dyDescent="0.3">
      <c r="A403" s="17" t="s">
        <v>291</v>
      </c>
      <c r="B403" s="17" t="s">
        <v>315</v>
      </c>
      <c r="C403" s="17" t="s">
        <v>323</v>
      </c>
      <c r="D403" s="17" t="s">
        <v>25</v>
      </c>
      <c r="E403" s="17" t="s">
        <v>757</v>
      </c>
      <c r="F403" s="17" t="s">
        <v>497</v>
      </c>
      <c r="G403" s="17" t="s">
        <v>202</v>
      </c>
      <c r="H403" s="17" t="s">
        <v>248</v>
      </c>
      <c r="I403" s="18">
        <v>126911</v>
      </c>
      <c r="J403" s="18">
        <v>29330.558368282454</v>
      </c>
      <c r="K403" s="18">
        <v>17490346.2079896</v>
      </c>
      <c r="L403" s="18">
        <v>11456.4115591645</v>
      </c>
      <c r="M403" s="18">
        <v>4065.9573882669301</v>
      </c>
      <c r="N403" s="18">
        <v>11974.656443292801</v>
      </c>
      <c r="O403" s="18">
        <v>8884.4687746325308</v>
      </c>
      <c r="P403" s="18">
        <v>0</v>
      </c>
      <c r="Q403" s="18">
        <v>16655.643955824798</v>
      </c>
      <c r="R403" s="18">
        <v>8087.5118364528198</v>
      </c>
      <c r="S403" s="18">
        <v>11894.9580486822</v>
      </c>
      <c r="T403" s="16" t="str">
        <f t="shared" si="6"/>
        <v>No</v>
      </c>
    </row>
    <row r="404" spans="1:20" x14ac:dyDescent="0.3">
      <c r="A404" s="17" t="s">
        <v>291</v>
      </c>
      <c r="B404" s="17" t="s">
        <v>315</v>
      </c>
      <c r="C404" s="17" t="s">
        <v>323</v>
      </c>
      <c r="D404" s="17" t="s">
        <v>25</v>
      </c>
      <c r="E404" s="17" t="s">
        <v>759</v>
      </c>
      <c r="F404" s="17" t="s">
        <v>499</v>
      </c>
      <c r="G404" s="17" t="s">
        <v>177</v>
      </c>
      <c r="H404" s="17" t="s">
        <v>248</v>
      </c>
      <c r="I404" s="18">
        <v>49483.999999999898</v>
      </c>
      <c r="J404" s="18">
        <v>7814.7994490405908</v>
      </c>
      <c r="K404" s="18">
        <v>32552782.635810699</v>
      </c>
      <c r="L404" s="18">
        <v>2710.3598957477402</v>
      </c>
      <c r="M404" s="18">
        <v>2698.4145514870902</v>
      </c>
      <c r="N404" s="18">
        <v>23001.632206179202</v>
      </c>
      <c r="O404" s="18">
        <v>0</v>
      </c>
      <c r="P404" s="18">
        <v>0</v>
      </c>
      <c r="Q404" s="18">
        <v>153.44676887447801</v>
      </c>
      <c r="R404" s="18">
        <v>49007.499992147903</v>
      </c>
      <c r="S404" s="18">
        <v>0</v>
      </c>
      <c r="T404" s="16" t="str">
        <f t="shared" si="6"/>
        <v>No</v>
      </c>
    </row>
    <row r="405" spans="1:20" x14ac:dyDescent="0.3">
      <c r="A405" t="s">
        <v>291</v>
      </c>
      <c r="B405" t="s">
        <v>315</v>
      </c>
      <c r="C405" t="s">
        <v>323</v>
      </c>
      <c r="D405" t="s">
        <v>25</v>
      </c>
      <c r="E405" t="s">
        <v>759</v>
      </c>
      <c r="F405" t="s">
        <v>499</v>
      </c>
      <c r="G405" t="s">
        <v>945</v>
      </c>
      <c r="H405" t="s">
        <v>245</v>
      </c>
      <c r="I405" s="1">
        <v>271225</v>
      </c>
      <c r="J405" s="1">
        <v>42833.420510994234</v>
      </c>
      <c r="K405" s="1">
        <v>27526812.918822199</v>
      </c>
      <c r="L405" s="1">
        <v>15261.9284264858</v>
      </c>
      <c r="M405" s="1">
        <v>4671.1085760306396</v>
      </c>
      <c r="N405" s="1">
        <v>99368.102842864901</v>
      </c>
      <c r="O405" s="1">
        <v>0</v>
      </c>
      <c r="P405" s="1">
        <v>18791.0601294464</v>
      </c>
      <c r="Q405" s="1">
        <v>891.49434622460501</v>
      </c>
      <c r="R405" s="1">
        <v>0</v>
      </c>
      <c r="S405" s="1">
        <v>56579.227800637498</v>
      </c>
      <c r="T405" s="22" t="str">
        <f t="shared" si="6"/>
        <v>Yes</v>
      </c>
    </row>
    <row r="406" spans="1:20" x14ac:dyDescent="0.3">
      <c r="A406" s="17" t="s">
        <v>291</v>
      </c>
      <c r="B406" s="17" t="s">
        <v>315</v>
      </c>
      <c r="C406" s="17" t="s">
        <v>323</v>
      </c>
      <c r="D406" s="17" t="s">
        <v>25</v>
      </c>
      <c r="E406" s="17" t="s">
        <v>759</v>
      </c>
      <c r="F406" s="17" t="s">
        <v>499</v>
      </c>
      <c r="G406" s="17" t="s">
        <v>947</v>
      </c>
      <c r="H406" s="17" t="s">
        <v>245</v>
      </c>
      <c r="I406" s="18">
        <v>18082</v>
      </c>
      <c r="J406" s="18">
        <v>2855.6140093273029</v>
      </c>
      <c r="K406" s="18">
        <v>6196824.7853472903</v>
      </c>
      <c r="L406" s="18">
        <v>864.24865832011994</v>
      </c>
      <c r="M406" s="18">
        <v>750.63953043815604</v>
      </c>
      <c r="N406" s="18">
        <v>11606.426455786301</v>
      </c>
      <c r="O406" s="18">
        <v>0</v>
      </c>
      <c r="P406" s="18">
        <v>0</v>
      </c>
      <c r="Q406" s="18">
        <v>1457.67072828972</v>
      </c>
      <c r="R406" s="18">
        <v>17990.822188718801</v>
      </c>
      <c r="S406" s="18">
        <v>3.9069699810979701</v>
      </c>
      <c r="T406" s="16" t="str">
        <f t="shared" si="6"/>
        <v>No</v>
      </c>
    </row>
    <row r="407" spans="1:20" x14ac:dyDescent="0.3">
      <c r="A407" t="s">
        <v>291</v>
      </c>
      <c r="B407" t="s">
        <v>324</v>
      </c>
      <c r="C407" t="s">
        <v>325</v>
      </c>
      <c r="D407" t="s">
        <v>10</v>
      </c>
      <c r="E407" t="s">
        <v>760</v>
      </c>
      <c r="F407" t="s">
        <v>500</v>
      </c>
      <c r="G407" t="s">
        <v>180</v>
      </c>
      <c r="H407" t="s">
        <v>245</v>
      </c>
      <c r="I407" s="1">
        <v>231787</v>
      </c>
      <c r="J407" s="1">
        <v>87645.948442526802</v>
      </c>
      <c r="K407" s="1">
        <v>181795913.15374199</v>
      </c>
      <c r="L407" s="1">
        <v>27744.051666254902</v>
      </c>
      <c r="M407" s="1">
        <v>12140.5326863544</v>
      </c>
      <c r="N407" s="1">
        <v>86649.522569242807</v>
      </c>
      <c r="O407" s="1">
        <v>92155.534639022197</v>
      </c>
      <c r="P407" s="1">
        <v>0</v>
      </c>
      <c r="Q407" s="1">
        <v>32545.136580619201</v>
      </c>
      <c r="R407" s="1">
        <v>28515.535610256698</v>
      </c>
      <c r="S407" s="1">
        <v>8221.2608840657103</v>
      </c>
      <c r="T407" s="22" t="str">
        <f t="shared" si="6"/>
        <v>Yes</v>
      </c>
    </row>
    <row r="408" spans="1:20" x14ac:dyDescent="0.3">
      <c r="A408" s="17" t="s">
        <v>291</v>
      </c>
      <c r="B408" s="17" t="s">
        <v>324</v>
      </c>
      <c r="C408" s="17" t="s">
        <v>325</v>
      </c>
      <c r="D408" s="17" t="s">
        <v>10</v>
      </c>
      <c r="E408" s="17" t="s">
        <v>760</v>
      </c>
      <c r="F408" s="17" t="s">
        <v>500</v>
      </c>
      <c r="G408" s="17" t="s">
        <v>170</v>
      </c>
      <c r="H408" s="17" t="s">
        <v>248</v>
      </c>
      <c r="I408" s="18">
        <v>32863</v>
      </c>
      <c r="J408" s="18">
        <v>12426.532996530255</v>
      </c>
      <c r="K408" s="18">
        <v>10847059.4614446</v>
      </c>
      <c r="L408" s="18">
        <v>3462.7329264976001</v>
      </c>
      <c r="M408" s="18">
        <v>1160.99870440523</v>
      </c>
      <c r="N408" s="18">
        <v>66358.136908888104</v>
      </c>
      <c r="O408" s="18">
        <v>10881.1002563804</v>
      </c>
      <c r="P408" s="18">
        <v>46697.012206713298</v>
      </c>
      <c r="Q408" s="18">
        <v>68076.375948031506</v>
      </c>
      <c r="R408" s="18">
        <v>1266.6659465569501</v>
      </c>
      <c r="S408" s="18">
        <v>6661.07352270723</v>
      </c>
      <c r="T408" s="16" t="str">
        <f t="shared" si="6"/>
        <v>No</v>
      </c>
    </row>
    <row r="409" spans="1:20" x14ac:dyDescent="0.3">
      <c r="A409" t="s">
        <v>291</v>
      </c>
      <c r="B409" t="s">
        <v>324</v>
      </c>
      <c r="C409" t="s">
        <v>325</v>
      </c>
      <c r="D409" t="s">
        <v>10</v>
      </c>
      <c r="E409" t="s">
        <v>760</v>
      </c>
      <c r="F409" t="s">
        <v>500</v>
      </c>
      <c r="G409" t="s">
        <v>175</v>
      </c>
      <c r="H409" t="s">
        <v>248</v>
      </c>
      <c r="I409" s="1">
        <v>312216</v>
      </c>
      <c r="J409" s="1">
        <v>118058.68076696253</v>
      </c>
      <c r="K409" s="1">
        <v>72580037.291225195</v>
      </c>
      <c r="L409" s="1">
        <v>14240.9108997312</v>
      </c>
      <c r="M409" s="1">
        <v>8435.8973225140799</v>
      </c>
      <c r="N409" s="1">
        <v>187954.39238114501</v>
      </c>
      <c r="O409" s="1">
        <v>36879.647824992498</v>
      </c>
      <c r="P409" s="1">
        <v>4166.0013879133903</v>
      </c>
      <c r="Q409" s="1">
        <v>78201.950078059395</v>
      </c>
      <c r="R409" s="1">
        <v>64791.6713503301</v>
      </c>
      <c r="S409" s="1">
        <v>32790.902728027402</v>
      </c>
      <c r="T409" s="22" t="str">
        <f t="shared" si="6"/>
        <v>Yes</v>
      </c>
    </row>
    <row r="410" spans="1:20" x14ac:dyDescent="0.3">
      <c r="A410" s="17" t="s">
        <v>291</v>
      </c>
      <c r="B410" s="17" t="s">
        <v>324</v>
      </c>
      <c r="C410" s="17" t="s">
        <v>325</v>
      </c>
      <c r="D410" s="17" t="s">
        <v>10</v>
      </c>
      <c r="E410" s="17" t="s">
        <v>760</v>
      </c>
      <c r="F410" s="17" t="s">
        <v>500</v>
      </c>
      <c r="G410" s="17" t="s">
        <v>173</v>
      </c>
      <c r="H410" s="17" t="s">
        <v>245</v>
      </c>
      <c r="I410" s="18">
        <v>85746</v>
      </c>
      <c r="J410" s="18">
        <v>32423.257107399906</v>
      </c>
      <c r="K410" s="18">
        <v>32399170.439138301</v>
      </c>
      <c r="L410" s="18">
        <v>4327.3703042526404</v>
      </c>
      <c r="M410" s="18">
        <v>1677.8222545224501</v>
      </c>
      <c r="N410" s="18">
        <v>78707.614951796393</v>
      </c>
      <c r="O410" s="18">
        <v>0</v>
      </c>
      <c r="P410" s="18">
        <v>16015.5821370959</v>
      </c>
      <c r="Q410" s="18">
        <v>98558.695798575805</v>
      </c>
      <c r="R410" s="18">
        <v>4181.0785050266404</v>
      </c>
      <c r="S410" s="18">
        <v>638.14367105868303</v>
      </c>
      <c r="T410" s="16" t="str">
        <f t="shared" si="6"/>
        <v>No</v>
      </c>
    </row>
    <row r="411" spans="1:20" x14ac:dyDescent="0.3">
      <c r="A411" s="17" t="s">
        <v>291</v>
      </c>
      <c r="B411" s="17" t="s">
        <v>324</v>
      </c>
      <c r="C411" s="17" t="s">
        <v>325</v>
      </c>
      <c r="D411" s="17" t="s">
        <v>14</v>
      </c>
      <c r="E411" s="17" t="s">
        <v>761</v>
      </c>
      <c r="F411" s="17" t="s">
        <v>501</v>
      </c>
      <c r="G411" s="17" t="s">
        <v>173</v>
      </c>
      <c r="H411" s="17" t="s">
        <v>245</v>
      </c>
      <c r="I411" s="18">
        <v>34299</v>
      </c>
      <c r="J411" s="18">
        <v>12969.529721814539</v>
      </c>
      <c r="K411" s="18">
        <v>12959894.8859655</v>
      </c>
      <c r="L411" s="18">
        <v>1730.9784020894399</v>
      </c>
      <c r="M411" s="18">
        <v>671.14064222081004</v>
      </c>
      <c r="N411" s="18">
        <v>31483.596730245899</v>
      </c>
      <c r="O411" s="18">
        <v>0</v>
      </c>
      <c r="P411" s="18">
        <v>6406.3449224483102</v>
      </c>
      <c r="Q411" s="18">
        <v>39424.167975128301</v>
      </c>
      <c r="R411" s="18">
        <v>1672.4606587352</v>
      </c>
      <c r="S411" s="18">
        <v>255.26193377698999</v>
      </c>
      <c r="T411" s="16" t="str">
        <f t="shared" si="6"/>
        <v>No</v>
      </c>
    </row>
    <row r="412" spans="1:20" x14ac:dyDescent="0.3">
      <c r="A412" s="17" t="s">
        <v>291</v>
      </c>
      <c r="B412" s="17" t="s">
        <v>324</v>
      </c>
      <c r="C412" s="17" t="s">
        <v>325</v>
      </c>
      <c r="D412" s="17" t="s">
        <v>14</v>
      </c>
      <c r="E412" s="17" t="s">
        <v>762</v>
      </c>
      <c r="F412" s="17" t="s">
        <v>502</v>
      </c>
      <c r="G412" s="17" t="s">
        <v>197</v>
      </c>
      <c r="H412" s="17" t="s">
        <v>245</v>
      </c>
      <c r="I412" s="18">
        <v>5770</v>
      </c>
      <c r="J412" s="18">
        <v>1166.3574241659198</v>
      </c>
      <c r="K412" s="18">
        <v>3364982.8579056198</v>
      </c>
      <c r="L412" s="18">
        <v>355.00917474145098</v>
      </c>
      <c r="M412" s="18">
        <v>215.63777321192001</v>
      </c>
      <c r="N412" s="18">
        <v>11722.7433558346</v>
      </c>
      <c r="O412" s="18">
        <v>2058.8869331589499</v>
      </c>
      <c r="P412" s="18">
        <v>0</v>
      </c>
      <c r="Q412" s="18">
        <v>3107.44694259164</v>
      </c>
      <c r="R412" s="18">
        <v>4982.8411200024402</v>
      </c>
      <c r="S412" s="18">
        <v>1764.4874361980501</v>
      </c>
      <c r="T412" s="16" t="str">
        <f t="shared" si="6"/>
        <v>No</v>
      </c>
    </row>
    <row r="413" spans="1:20" x14ac:dyDescent="0.3">
      <c r="A413" s="17" t="s">
        <v>291</v>
      </c>
      <c r="B413" s="17" t="s">
        <v>324</v>
      </c>
      <c r="C413" s="17" t="s">
        <v>325</v>
      </c>
      <c r="D413" s="17" t="s">
        <v>14</v>
      </c>
      <c r="E413" s="17" t="s">
        <v>762</v>
      </c>
      <c r="F413" s="17" t="s">
        <v>502</v>
      </c>
      <c r="G413" s="17" t="s">
        <v>200</v>
      </c>
      <c r="H413" s="17" t="s">
        <v>245</v>
      </c>
      <c r="I413" s="18">
        <v>49452</v>
      </c>
      <c r="J413" s="18">
        <v>9996.3097642726279</v>
      </c>
      <c r="K413" s="18">
        <v>12197748.6193542</v>
      </c>
      <c r="L413" s="18">
        <v>2615.83419924599</v>
      </c>
      <c r="M413" s="18">
        <v>2842.3009386682402</v>
      </c>
      <c r="N413" s="18">
        <v>29907.501548427801</v>
      </c>
      <c r="O413" s="18">
        <v>1840.8045342681601</v>
      </c>
      <c r="P413" s="18">
        <v>0</v>
      </c>
      <c r="Q413" s="18">
        <v>12147.650643470501</v>
      </c>
      <c r="R413" s="18">
        <v>20990.6674760393</v>
      </c>
      <c r="S413" s="18">
        <v>1466.84848247228</v>
      </c>
      <c r="T413" s="16" t="str">
        <f t="shared" si="6"/>
        <v>No</v>
      </c>
    </row>
    <row r="414" spans="1:20" x14ac:dyDescent="0.3">
      <c r="A414" s="17" t="s">
        <v>291</v>
      </c>
      <c r="B414" s="17" t="s">
        <v>324</v>
      </c>
      <c r="C414" s="17" t="s">
        <v>325</v>
      </c>
      <c r="D414" s="17" t="s">
        <v>14</v>
      </c>
      <c r="E414" s="17" t="s">
        <v>762</v>
      </c>
      <c r="F414" s="17" t="s">
        <v>502</v>
      </c>
      <c r="G414" s="17" t="s">
        <v>198</v>
      </c>
      <c r="H414" s="17" t="s">
        <v>248</v>
      </c>
      <c r="I414" s="18">
        <v>10054</v>
      </c>
      <c r="J414" s="18">
        <v>2032.3323297338227</v>
      </c>
      <c r="K414" s="18">
        <v>2482159.6260182699</v>
      </c>
      <c r="L414" s="18">
        <v>1201.7685841513201</v>
      </c>
      <c r="M414" s="18">
        <v>1062.5552279523299</v>
      </c>
      <c r="N414" s="18">
        <v>5432.8112893860598</v>
      </c>
      <c r="O414" s="18">
        <v>670.5243029298</v>
      </c>
      <c r="P414" s="18">
        <v>0</v>
      </c>
      <c r="Q414" s="18">
        <v>791.64615569943805</v>
      </c>
      <c r="R414" s="18">
        <v>763.47632921218894</v>
      </c>
      <c r="S414" s="18">
        <v>391.174954180648</v>
      </c>
      <c r="T414" s="16" t="str">
        <f t="shared" si="6"/>
        <v>No</v>
      </c>
    </row>
    <row r="415" spans="1:20" x14ac:dyDescent="0.3">
      <c r="A415" s="17" t="s">
        <v>291</v>
      </c>
      <c r="B415" s="17" t="s">
        <v>324</v>
      </c>
      <c r="C415" s="17" t="s">
        <v>325</v>
      </c>
      <c r="D415" s="17" t="s">
        <v>14</v>
      </c>
      <c r="E415" s="17" t="s">
        <v>762</v>
      </c>
      <c r="F415" s="17" t="s">
        <v>502</v>
      </c>
      <c r="G415" s="17" t="s">
        <v>202</v>
      </c>
      <c r="H415" s="17" t="s">
        <v>248</v>
      </c>
      <c r="I415" s="18">
        <v>40463</v>
      </c>
      <c r="J415" s="18">
        <v>8179.2583109229827</v>
      </c>
      <c r="K415" s="18">
        <v>6262305.7523023998</v>
      </c>
      <c r="L415" s="18">
        <v>5534.6147996370401</v>
      </c>
      <c r="M415" s="18">
        <v>1808.35593960913</v>
      </c>
      <c r="N415" s="18">
        <v>4843.9936298356097</v>
      </c>
      <c r="O415" s="18">
        <v>5046.2190501676496</v>
      </c>
      <c r="P415" s="18">
        <v>0</v>
      </c>
      <c r="Q415" s="18">
        <v>3839.1113483018198</v>
      </c>
      <c r="R415" s="18">
        <v>6961.7930643013196</v>
      </c>
      <c r="S415" s="18">
        <v>4499.8057776300002</v>
      </c>
      <c r="T415" s="16" t="str">
        <f t="shared" si="6"/>
        <v>No</v>
      </c>
    </row>
    <row r="416" spans="1:20" x14ac:dyDescent="0.3">
      <c r="A416" s="17" t="s">
        <v>291</v>
      </c>
      <c r="B416" s="17" t="s">
        <v>324</v>
      </c>
      <c r="C416" s="17" t="s">
        <v>325</v>
      </c>
      <c r="D416" s="17" t="s">
        <v>14</v>
      </c>
      <c r="E416" s="17" t="s">
        <v>763</v>
      </c>
      <c r="F416" s="17" t="s">
        <v>503</v>
      </c>
      <c r="G416" s="17" t="s">
        <v>202</v>
      </c>
      <c r="H416" s="17" t="s">
        <v>248</v>
      </c>
      <c r="I416" s="18">
        <v>10116</v>
      </c>
      <c r="J416" s="18">
        <v>2044.865113147737</v>
      </c>
      <c r="K416" s="18">
        <v>1565615.1296317901</v>
      </c>
      <c r="L416" s="18">
        <v>1383.6878954384999</v>
      </c>
      <c r="M416" s="18">
        <v>452.10015780060701</v>
      </c>
      <c r="N416" s="18">
        <v>1211.02833599627</v>
      </c>
      <c r="O416" s="18">
        <v>1261.58594052581</v>
      </c>
      <c r="P416" s="18">
        <v>0</v>
      </c>
      <c r="Q416" s="18">
        <v>959.80155696367603</v>
      </c>
      <c r="R416" s="18">
        <v>1740.49127940271</v>
      </c>
      <c r="S416" s="18">
        <v>1124.97924638571</v>
      </c>
      <c r="T416" s="16" t="str">
        <f t="shared" si="6"/>
        <v>No</v>
      </c>
    </row>
    <row r="417" spans="1:20" x14ac:dyDescent="0.3">
      <c r="A417" t="s">
        <v>291</v>
      </c>
      <c r="B417" t="s">
        <v>324</v>
      </c>
      <c r="C417" t="s">
        <v>326</v>
      </c>
      <c r="D417" t="s">
        <v>10</v>
      </c>
      <c r="E417" t="s">
        <v>764</v>
      </c>
      <c r="F417" t="s">
        <v>504</v>
      </c>
      <c r="G417" t="s">
        <v>180</v>
      </c>
      <c r="H417" t="s">
        <v>245</v>
      </c>
      <c r="I417" s="1">
        <v>927150</v>
      </c>
      <c r="J417" s="1">
        <v>350584.55003295577</v>
      </c>
      <c r="K417" s="1">
        <v>727185221.26129496</v>
      </c>
      <c r="L417" s="1">
        <v>110976.44605766601</v>
      </c>
      <c r="M417" s="1">
        <v>48562.235501359202</v>
      </c>
      <c r="N417" s="1">
        <v>346598.83794204798</v>
      </c>
      <c r="O417" s="1">
        <v>368622.933730405</v>
      </c>
      <c r="P417" s="1">
        <v>0</v>
      </c>
      <c r="Q417" s="1">
        <v>130180.82714182</v>
      </c>
      <c r="R417" s="1">
        <v>114062.388490508</v>
      </c>
      <c r="S417" s="1">
        <v>32885.114474329901</v>
      </c>
      <c r="T417" s="22" t="str">
        <f t="shared" si="6"/>
        <v>Yes</v>
      </c>
    </row>
    <row r="418" spans="1:20" x14ac:dyDescent="0.3">
      <c r="A418" s="17" t="s">
        <v>291</v>
      </c>
      <c r="B418" s="17" t="s">
        <v>324</v>
      </c>
      <c r="C418" s="17" t="s">
        <v>326</v>
      </c>
      <c r="D418" s="17" t="s">
        <v>10</v>
      </c>
      <c r="E418" s="17" t="s">
        <v>764</v>
      </c>
      <c r="F418" s="17" t="s">
        <v>504</v>
      </c>
      <c r="G418" s="17" t="s">
        <v>170</v>
      </c>
      <c r="H418" s="17" t="s">
        <v>248</v>
      </c>
      <c r="I418" s="18">
        <v>164314.99999999901</v>
      </c>
      <c r="J418" s="18">
        <v>62132.664982650895</v>
      </c>
      <c r="K418" s="18">
        <v>54235297.307223</v>
      </c>
      <c r="L418" s="18">
        <v>17313.664632487998</v>
      </c>
      <c r="M418" s="18">
        <v>5804.9935220261896</v>
      </c>
      <c r="N418" s="18">
        <v>331790.68454444001</v>
      </c>
      <c r="O418" s="18">
        <v>54405.501281902398</v>
      </c>
      <c r="P418" s="18">
        <v>233485.06103356599</v>
      </c>
      <c r="Q418" s="18">
        <v>340381.87974015699</v>
      </c>
      <c r="R418" s="18">
        <v>6333.3297327847504</v>
      </c>
      <c r="S418" s="18">
        <v>33305.367613536102</v>
      </c>
      <c r="T418" s="16" t="str">
        <f t="shared" si="6"/>
        <v>No</v>
      </c>
    </row>
    <row r="419" spans="1:20" x14ac:dyDescent="0.3">
      <c r="A419" t="s">
        <v>291</v>
      </c>
      <c r="B419" t="s">
        <v>324</v>
      </c>
      <c r="C419" t="s">
        <v>326</v>
      </c>
      <c r="D419" t="s">
        <v>10</v>
      </c>
      <c r="E419" t="s">
        <v>764</v>
      </c>
      <c r="F419" t="s">
        <v>504</v>
      </c>
      <c r="G419" t="s">
        <v>175</v>
      </c>
      <c r="H419" t="s">
        <v>248</v>
      </c>
      <c r="I419" s="1">
        <v>561989</v>
      </c>
      <c r="J419" s="1">
        <v>212505.70100681743</v>
      </c>
      <c r="K419" s="1">
        <v>130644113.617682</v>
      </c>
      <c r="L419" s="1">
        <v>25633.6487419896</v>
      </c>
      <c r="M419" s="1">
        <v>15184.620584410601</v>
      </c>
      <c r="N419" s="1">
        <v>338318.02668629203</v>
      </c>
      <c r="O419" s="1">
        <v>66383.389709430994</v>
      </c>
      <c r="P419" s="1">
        <v>7498.8051669102797</v>
      </c>
      <c r="Q419" s="1">
        <v>140763.56023528101</v>
      </c>
      <c r="R419" s="1">
        <v>116625.04993498301</v>
      </c>
      <c r="S419" s="1">
        <v>59023.645915716603</v>
      </c>
      <c r="T419" s="22" t="str">
        <f t="shared" si="6"/>
        <v>Yes</v>
      </c>
    </row>
    <row r="420" spans="1:20" x14ac:dyDescent="0.3">
      <c r="A420" s="17" t="s">
        <v>291</v>
      </c>
      <c r="B420" s="17" t="s">
        <v>324</v>
      </c>
      <c r="C420" s="17" t="s">
        <v>326</v>
      </c>
      <c r="D420" s="17" t="s">
        <v>10</v>
      </c>
      <c r="E420" s="17" t="s">
        <v>764</v>
      </c>
      <c r="F420" s="17" t="s">
        <v>504</v>
      </c>
      <c r="G420" s="17" t="s">
        <v>173</v>
      </c>
      <c r="H420" s="17" t="s">
        <v>245</v>
      </c>
      <c r="I420" s="18">
        <v>46303</v>
      </c>
      <c r="J420" s="18">
        <v>17508.619339023837</v>
      </c>
      <c r="K420" s="18">
        <v>17495612.493217401</v>
      </c>
      <c r="L420" s="18">
        <v>2336.7880390666601</v>
      </c>
      <c r="M420" s="18">
        <v>906.02714821861196</v>
      </c>
      <c r="N420" s="18">
        <v>42502.258940510699</v>
      </c>
      <c r="O420" s="18">
        <v>0</v>
      </c>
      <c r="P420" s="18">
        <v>8648.4442387277795</v>
      </c>
      <c r="Q420" s="18">
        <v>53221.8796394171</v>
      </c>
      <c r="R420" s="18">
        <v>2257.7901945076001</v>
      </c>
      <c r="S420" s="18">
        <v>344.598773132627</v>
      </c>
      <c r="T420" s="16" t="str">
        <f t="shared" si="6"/>
        <v>No</v>
      </c>
    </row>
    <row r="421" spans="1:20" x14ac:dyDescent="0.3">
      <c r="A421" s="17" t="s">
        <v>291</v>
      </c>
      <c r="B421" s="17" t="s">
        <v>324</v>
      </c>
      <c r="C421" s="17" t="s">
        <v>326</v>
      </c>
      <c r="D421" s="17" t="s">
        <v>14</v>
      </c>
      <c r="E421" s="17" t="s">
        <v>765</v>
      </c>
      <c r="F421" s="17" t="s">
        <v>505</v>
      </c>
      <c r="G421" s="17" t="s">
        <v>197</v>
      </c>
      <c r="H421" s="17" t="s">
        <v>245</v>
      </c>
      <c r="I421" s="18">
        <v>103862</v>
      </c>
      <c r="J421" s="18">
        <v>20994.837918322486</v>
      </c>
      <c r="K421" s="18">
        <v>60570857.814175703</v>
      </c>
      <c r="L421" s="18">
        <v>6390.2881987862302</v>
      </c>
      <c r="M421" s="18">
        <v>3881.5546622766801</v>
      </c>
      <c r="N421" s="18">
        <v>211013.443747607</v>
      </c>
      <c r="O421" s="18">
        <v>37060.678449177598</v>
      </c>
      <c r="P421" s="18">
        <v>0</v>
      </c>
      <c r="Q421" s="18">
        <v>55935.122071309001</v>
      </c>
      <c r="R421" s="18">
        <v>89692.867314678297</v>
      </c>
      <c r="S421" s="18">
        <v>31761.385458995199</v>
      </c>
      <c r="T421" s="16" t="str">
        <f t="shared" si="6"/>
        <v>No</v>
      </c>
    </row>
    <row r="422" spans="1:20" x14ac:dyDescent="0.3">
      <c r="A422" s="17" t="s">
        <v>291</v>
      </c>
      <c r="B422" s="17" t="s">
        <v>324</v>
      </c>
      <c r="C422" s="17" t="s">
        <v>326</v>
      </c>
      <c r="D422" s="17" t="s">
        <v>14</v>
      </c>
      <c r="E422" s="17" t="s">
        <v>765</v>
      </c>
      <c r="F422" s="17" t="s">
        <v>505</v>
      </c>
      <c r="G422" s="17" t="s">
        <v>200</v>
      </c>
      <c r="H422" s="17" t="s">
        <v>245</v>
      </c>
      <c r="I422" s="18">
        <v>185443</v>
      </c>
      <c r="J422" s="18">
        <v>37485.757332686422</v>
      </c>
      <c r="K422" s="18">
        <v>45741064.005882502</v>
      </c>
      <c r="L422" s="18">
        <v>9809.2724543147997</v>
      </c>
      <c r="M422" s="18">
        <v>10658.513568095401</v>
      </c>
      <c r="N422" s="18">
        <v>112151.92124979899</v>
      </c>
      <c r="O422" s="18">
        <v>6902.9425553726896</v>
      </c>
      <c r="P422" s="18">
        <v>0</v>
      </c>
      <c r="Q422" s="18">
        <v>45553.198622443997</v>
      </c>
      <c r="R422" s="18">
        <v>78714.154104165107</v>
      </c>
      <c r="S422" s="18">
        <v>5500.6224851392699</v>
      </c>
      <c r="T422" s="16" t="str">
        <f t="shared" si="6"/>
        <v>No</v>
      </c>
    </row>
    <row r="423" spans="1:20" x14ac:dyDescent="0.3">
      <c r="A423" s="17" t="s">
        <v>291</v>
      </c>
      <c r="B423" s="17" t="s">
        <v>324</v>
      </c>
      <c r="C423" s="17" t="s">
        <v>326</v>
      </c>
      <c r="D423" s="17" t="s">
        <v>14</v>
      </c>
      <c r="E423" s="17" t="s">
        <v>765</v>
      </c>
      <c r="F423" s="17" t="s">
        <v>505</v>
      </c>
      <c r="G423" s="17" t="s">
        <v>198</v>
      </c>
      <c r="H423" s="17" t="s">
        <v>248</v>
      </c>
      <c r="I423" s="18">
        <v>16841</v>
      </c>
      <c r="J423" s="18">
        <v>3404.2678302215345</v>
      </c>
      <c r="K423" s="18">
        <v>4157753.1591181401</v>
      </c>
      <c r="L423" s="18">
        <v>2013.02812071737</v>
      </c>
      <c r="M423" s="18">
        <v>1779.8381334737701</v>
      </c>
      <c r="N423" s="18">
        <v>9100.2561094639605</v>
      </c>
      <c r="O423" s="18">
        <v>1123.16488816797</v>
      </c>
      <c r="P423" s="18">
        <v>0</v>
      </c>
      <c r="Q423" s="18">
        <v>1326.0506174790301</v>
      </c>
      <c r="R423" s="18">
        <v>1278.8646170939401</v>
      </c>
      <c r="S423" s="18">
        <v>655.23944732010102</v>
      </c>
      <c r="T423" s="16" t="str">
        <f t="shared" si="6"/>
        <v>No</v>
      </c>
    </row>
    <row r="424" spans="1:20" x14ac:dyDescent="0.3">
      <c r="A424" s="17" t="s">
        <v>291</v>
      </c>
      <c r="B424" s="17" t="s">
        <v>324</v>
      </c>
      <c r="C424" s="17" t="s">
        <v>326</v>
      </c>
      <c r="D424" s="17" t="s">
        <v>14</v>
      </c>
      <c r="E424" s="17" t="s">
        <v>765</v>
      </c>
      <c r="F424" s="17" t="s">
        <v>505</v>
      </c>
      <c r="G424" s="17" t="s">
        <v>202</v>
      </c>
      <c r="H424" s="17" t="s">
        <v>248</v>
      </c>
      <c r="I424" s="18">
        <v>131504</v>
      </c>
      <c r="J424" s="18">
        <v>26582.437904248716</v>
      </c>
      <c r="K424" s="18">
        <v>20352377.620314199</v>
      </c>
      <c r="L424" s="18">
        <v>17987.395512232601</v>
      </c>
      <c r="M424" s="18">
        <v>5877.1232850346996</v>
      </c>
      <c r="N424" s="18">
        <v>15742.8895113536</v>
      </c>
      <c r="O424" s="18">
        <v>16400.118379093099</v>
      </c>
      <c r="P424" s="18">
        <v>0</v>
      </c>
      <c r="Q424" s="18">
        <v>12477.0407223162</v>
      </c>
      <c r="R424" s="18">
        <v>22625.698418997101</v>
      </c>
      <c r="S424" s="18">
        <v>14624.285371362799</v>
      </c>
      <c r="T424" s="16" t="str">
        <f t="shared" si="6"/>
        <v>No</v>
      </c>
    </row>
    <row r="425" spans="1:20" x14ac:dyDescent="0.3">
      <c r="A425" s="17" t="s">
        <v>291</v>
      </c>
      <c r="B425" s="17" t="s">
        <v>324</v>
      </c>
      <c r="C425" s="17" t="s">
        <v>327</v>
      </c>
      <c r="D425" s="17" t="s">
        <v>10</v>
      </c>
      <c r="E425" s="17" t="s">
        <v>766</v>
      </c>
      <c r="F425" s="17" t="s">
        <v>506</v>
      </c>
      <c r="G425" s="17" t="s">
        <v>180</v>
      </c>
      <c r="H425" s="17" t="s">
        <v>245</v>
      </c>
      <c r="I425" s="18">
        <v>43898.999999999898</v>
      </c>
      <c r="J425" s="18">
        <v>16599.591395024203</v>
      </c>
      <c r="K425" s="18">
        <v>34431002.5650106</v>
      </c>
      <c r="L425" s="18">
        <v>5254.5488922887198</v>
      </c>
      <c r="M425" s="18">
        <v>2299.3405341899002</v>
      </c>
      <c r="N425" s="18">
        <v>16410.874601540101</v>
      </c>
      <c r="O425" s="18">
        <v>17453.678658071502</v>
      </c>
      <c r="P425" s="18">
        <v>0</v>
      </c>
      <c r="Q425" s="18">
        <v>6163.8441791498399</v>
      </c>
      <c r="R425" s="18">
        <v>5400.6630991153897</v>
      </c>
      <c r="S425" s="18">
        <v>1557.0551046849</v>
      </c>
      <c r="T425" s="16" t="str">
        <f t="shared" si="6"/>
        <v>No</v>
      </c>
    </row>
    <row r="426" spans="1:20" x14ac:dyDescent="0.3">
      <c r="A426" s="17" t="s">
        <v>291</v>
      </c>
      <c r="B426" s="17" t="s">
        <v>324</v>
      </c>
      <c r="C426" s="17" t="s">
        <v>327</v>
      </c>
      <c r="D426" s="17" t="s">
        <v>14</v>
      </c>
      <c r="E426" s="17" t="s">
        <v>767</v>
      </c>
      <c r="F426" s="17" t="s">
        <v>507</v>
      </c>
      <c r="G426" s="17" t="s">
        <v>197</v>
      </c>
      <c r="H426" s="17" t="s">
        <v>245</v>
      </c>
      <c r="I426" s="18">
        <v>5770</v>
      </c>
      <c r="J426" s="18">
        <v>1166.3574241659198</v>
      </c>
      <c r="K426" s="18">
        <v>3364982.8579056198</v>
      </c>
      <c r="L426" s="18">
        <v>355.00917474145098</v>
      </c>
      <c r="M426" s="18">
        <v>215.63777321192001</v>
      </c>
      <c r="N426" s="18">
        <v>11722.7433558346</v>
      </c>
      <c r="O426" s="18">
        <v>2058.8869331589499</v>
      </c>
      <c r="P426" s="18">
        <v>0</v>
      </c>
      <c r="Q426" s="18">
        <v>3107.44694259164</v>
      </c>
      <c r="R426" s="18">
        <v>4982.8411200024402</v>
      </c>
      <c r="S426" s="18">
        <v>1764.4874361980501</v>
      </c>
      <c r="T426" s="16" t="str">
        <f t="shared" si="6"/>
        <v>No</v>
      </c>
    </row>
    <row r="427" spans="1:20" x14ac:dyDescent="0.3">
      <c r="A427" s="17" t="s">
        <v>291</v>
      </c>
      <c r="B427" s="17" t="s">
        <v>324</v>
      </c>
      <c r="C427" s="17" t="s">
        <v>327</v>
      </c>
      <c r="D427" s="17" t="s">
        <v>14</v>
      </c>
      <c r="E427" s="17" t="s">
        <v>767</v>
      </c>
      <c r="F427" s="17" t="s">
        <v>507</v>
      </c>
      <c r="G427" s="17" t="s">
        <v>202</v>
      </c>
      <c r="H427" s="17" t="s">
        <v>248</v>
      </c>
      <c r="I427" s="18">
        <v>18208</v>
      </c>
      <c r="J427" s="18">
        <v>3680.5954903315542</v>
      </c>
      <c r="K427" s="18">
        <v>2817983.4203574099</v>
      </c>
      <c r="L427" s="18">
        <v>2490.5287860957201</v>
      </c>
      <c r="M427" s="18">
        <v>813.74453076645398</v>
      </c>
      <c r="N427" s="18">
        <v>2179.7552334737102</v>
      </c>
      <c r="O427" s="18">
        <v>2270.7549233979798</v>
      </c>
      <c r="P427" s="18">
        <v>0</v>
      </c>
      <c r="Q427" s="18">
        <v>1727.5668988923101</v>
      </c>
      <c r="R427" s="18">
        <v>3132.7466602772502</v>
      </c>
      <c r="S427" s="18">
        <v>2024.8736771639999</v>
      </c>
      <c r="T427" s="16" t="str">
        <f t="shared" si="6"/>
        <v>No</v>
      </c>
    </row>
    <row r="428" spans="1:20" x14ac:dyDescent="0.3">
      <c r="A428" s="17" t="s">
        <v>291</v>
      </c>
      <c r="B428" s="17" t="s">
        <v>324</v>
      </c>
      <c r="C428" s="17" t="s">
        <v>328</v>
      </c>
      <c r="D428" s="17" t="s">
        <v>10</v>
      </c>
      <c r="E428" s="17" t="s">
        <v>768</v>
      </c>
      <c r="F428" s="17" t="s">
        <v>508</v>
      </c>
      <c r="G428" s="17" t="s">
        <v>180</v>
      </c>
      <c r="H428" s="17" t="s">
        <v>245</v>
      </c>
      <c r="I428" s="18">
        <v>43898.999999999898</v>
      </c>
      <c r="J428" s="18">
        <v>16599.591395024203</v>
      </c>
      <c r="K428" s="18">
        <v>34431002.5650106</v>
      </c>
      <c r="L428" s="18">
        <v>5254.5488922887198</v>
      </c>
      <c r="M428" s="18">
        <v>2299.3405341899002</v>
      </c>
      <c r="N428" s="18">
        <v>16410.874601540101</v>
      </c>
      <c r="O428" s="18">
        <v>17453.678658071502</v>
      </c>
      <c r="P428" s="18">
        <v>0</v>
      </c>
      <c r="Q428" s="18">
        <v>6163.8441791498399</v>
      </c>
      <c r="R428" s="18">
        <v>5400.6630991153897</v>
      </c>
      <c r="S428" s="18">
        <v>1557.0551046849</v>
      </c>
      <c r="T428" s="16" t="str">
        <f t="shared" si="6"/>
        <v>No</v>
      </c>
    </row>
    <row r="429" spans="1:20" x14ac:dyDescent="0.3">
      <c r="A429" s="17" t="s">
        <v>291</v>
      </c>
      <c r="B429" s="17" t="s">
        <v>324</v>
      </c>
      <c r="C429" s="17" t="s">
        <v>328</v>
      </c>
      <c r="D429" s="17" t="s">
        <v>10</v>
      </c>
      <c r="E429" s="17" t="s">
        <v>768</v>
      </c>
      <c r="F429" s="17" t="s">
        <v>508</v>
      </c>
      <c r="G429" s="17" t="s">
        <v>175</v>
      </c>
      <c r="H429" s="17" t="s">
        <v>248</v>
      </c>
      <c r="I429" s="18">
        <v>8742</v>
      </c>
      <c r="J429" s="18">
        <v>3305.6249111665852</v>
      </c>
      <c r="K429" s="18">
        <v>2032229.8857197899</v>
      </c>
      <c r="L429" s="18">
        <v>398.74331579883801</v>
      </c>
      <c r="M429" s="18">
        <v>236.203828097913</v>
      </c>
      <c r="N429" s="18">
        <v>5262.6940906166601</v>
      </c>
      <c r="O429" s="18">
        <v>1032.6244692331099</v>
      </c>
      <c r="P429" s="18">
        <v>116.64739838169299</v>
      </c>
      <c r="Q429" s="18">
        <v>2189.6425794398601</v>
      </c>
      <c r="R429" s="18">
        <v>1814.15683675592</v>
      </c>
      <c r="S429" s="18">
        <v>918.14023512060703</v>
      </c>
      <c r="T429" s="16" t="str">
        <f t="shared" si="6"/>
        <v>No</v>
      </c>
    </row>
    <row r="430" spans="1:20" x14ac:dyDescent="0.3">
      <c r="A430" t="s">
        <v>291</v>
      </c>
      <c r="B430" t="s">
        <v>324</v>
      </c>
      <c r="C430" t="s">
        <v>329</v>
      </c>
      <c r="D430" t="s">
        <v>10</v>
      </c>
      <c r="E430" t="s">
        <v>769</v>
      </c>
      <c r="F430" t="s">
        <v>509</v>
      </c>
      <c r="G430" t="s">
        <v>939</v>
      </c>
      <c r="H430" t="s">
        <v>245</v>
      </c>
      <c r="I430" s="1">
        <v>570000</v>
      </c>
      <c r="J430" s="1">
        <v>117089.30673219351</v>
      </c>
      <c r="K430" s="1">
        <v>181901983.999138</v>
      </c>
      <c r="L430" s="1">
        <v>85423.530531765296</v>
      </c>
      <c r="M430" s="1">
        <v>21444.5225663813</v>
      </c>
      <c r="N430" s="1">
        <v>184935.43486483299</v>
      </c>
      <c r="O430" s="1">
        <v>0</v>
      </c>
      <c r="P430" s="1">
        <v>1088.3410458352</v>
      </c>
      <c r="Q430" s="1">
        <v>0</v>
      </c>
      <c r="R430" s="1">
        <v>59173.010844572796</v>
      </c>
      <c r="S430" s="1">
        <v>2303.56876987332</v>
      </c>
      <c r="T430" s="22" t="str">
        <f t="shared" si="6"/>
        <v>Yes</v>
      </c>
    </row>
    <row r="431" spans="1:20" x14ac:dyDescent="0.3">
      <c r="A431" s="17" t="s">
        <v>291</v>
      </c>
      <c r="B431" s="17" t="s">
        <v>324</v>
      </c>
      <c r="C431" s="17" t="s">
        <v>329</v>
      </c>
      <c r="D431" s="17" t="s">
        <v>10</v>
      </c>
      <c r="E431" s="17" t="s">
        <v>769</v>
      </c>
      <c r="F431" s="17" t="s">
        <v>509</v>
      </c>
      <c r="G431" s="17" t="s">
        <v>177</v>
      </c>
      <c r="H431" s="17" t="s">
        <v>248</v>
      </c>
      <c r="I431" s="18">
        <v>121867</v>
      </c>
      <c r="J431" s="18">
        <v>25033.899199179341</v>
      </c>
      <c r="K431" s="18">
        <v>53045841.053415798</v>
      </c>
      <c r="L431" s="18">
        <v>6455.5772825603599</v>
      </c>
      <c r="M431" s="18">
        <v>6182.6922669056203</v>
      </c>
      <c r="N431" s="18">
        <v>53678.224326766998</v>
      </c>
      <c r="O431" s="18">
        <v>0</v>
      </c>
      <c r="P431" s="18">
        <v>0</v>
      </c>
      <c r="Q431" s="18">
        <v>741.515539819325</v>
      </c>
      <c r="R431" s="18">
        <v>105696.11509013</v>
      </c>
      <c r="S431" s="18">
        <v>0</v>
      </c>
      <c r="T431" s="16" t="str">
        <f t="shared" si="6"/>
        <v>No</v>
      </c>
    </row>
    <row r="432" spans="1:20" x14ac:dyDescent="0.3">
      <c r="A432" t="s">
        <v>291</v>
      </c>
      <c r="B432" t="s">
        <v>324</v>
      </c>
      <c r="C432" t="s">
        <v>329</v>
      </c>
      <c r="D432" t="s">
        <v>10</v>
      </c>
      <c r="E432" t="s">
        <v>769</v>
      </c>
      <c r="F432" t="s">
        <v>509</v>
      </c>
      <c r="G432" t="s">
        <v>179</v>
      </c>
      <c r="H432" t="s">
        <v>248</v>
      </c>
      <c r="I432" s="1">
        <v>280250</v>
      </c>
      <c r="J432" s="1">
        <v>57568.909143328463</v>
      </c>
      <c r="K432" s="1">
        <v>103045241.89814501</v>
      </c>
      <c r="L432" s="1">
        <v>43614.131742979102</v>
      </c>
      <c r="M432" s="1">
        <v>11695.4123547811</v>
      </c>
      <c r="N432" s="1">
        <v>338502.78291413799</v>
      </c>
      <c r="O432" s="1">
        <v>58714.214520648296</v>
      </c>
      <c r="P432" s="1">
        <v>1572.72767848848</v>
      </c>
      <c r="Q432" s="1">
        <v>103224.87725580399</v>
      </c>
      <c r="R432" s="1">
        <v>105023.523422928</v>
      </c>
      <c r="S432" s="1">
        <v>60516.482856016402</v>
      </c>
      <c r="T432" s="22" t="str">
        <f t="shared" si="6"/>
        <v>Yes</v>
      </c>
    </row>
    <row r="433" spans="1:20" x14ac:dyDescent="0.3">
      <c r="A433" s="17" t="s">
        <v>291</v>
      </c>
      <c r="B433" s="17" t="s">
        <v>324</v>
      </c>
      <c r="C433" s="17" t="s">
        <v>329</v>
      </c>
      <c r="D433" s="17" t="s">
        <v>10</v>
      </c>
      <c r="E433" s="17" t="s">
        <v>769</v>
      </c>
      <c r="F433" s="17" t="s">
        <v>509</v>
      </c>
      <c r="G433" s="17" t="s">
        <v>947</v>
      </c>
      <c r="H433" s="17" t="s">
        <v>245</v>
      </c>
      <c r="I433" s="18">
        <v>180139</v>
      </c>
      <c r="J433" s="18">
        <v>37004.123904264219</v>
      </c>
      <c r="K433" s="18">
        <v>64345293.117037296</v>
      </c>
      <c r="L433" s="18">
        <v>7204.5797451684202</v>
      </c>
      <c r="M433" s="18">
        <v>6116.7203004683697</v>
      </c>
      <c r="N433" s="18">
        <v>93525.065447762798</v>
      </c>
      <c r="O433" s="18">
        <v>0</v>
      </c>
      <c r="P433" s="18">
        <v>0</v>
      </c>
      <c r="Q433" s="18">
        <v>55613.142444487399</v>
      </c>
      <c r="R433" s="18">
        <v>113814.252796794</v>
      </c>
      <c r="S433" s="18">
        <v>289.06382736674999</v>
      </c>
      <c r="T433" s="16" t="str">
        <f t="shared" si="6"/>
        <v>No</v>
      </c>
    </row>
    <row r="434" spans="1:20" x14ac:dyDescent="0.3">
      <c r="A434" s="17" t="s">
        <v>291</v>
      </c>
      <c r="B434" s="17" t="s">
        <v>324</v>
      </c>
      <c r="C434" s="17" t="s">
        <v>330</v>
      </c>
      <c r="D434" s="17" t="s">
        <v>10</v>
      </c>
      <c r="E434" s="17" t="s">
        <v>770</v>
      </c>
      <c r="F434" s="17" t="s">
        <v>510</v>
      </c>
      <c r="G434" s="17" t="s">
        <v>939</v>
      </c>
      <c r="H434" s="17" t="s">
        <v>245</v>
      </c>
      <c r="I434" s="18">
        <v>95000</v>
      </c>
      <c r="J434" s="18">
        <v>19514.884455365584</v>
      </c>
      <c r="K434" s="18">
        <v>30316997.3331897</v>
      </c>
      <c r="L434" s="18">
        <v>14237.2550886275</v>
      </c>
      <c r="M434" s="18">
        <v>3574.0870943968798</v>
      </c>
      <c r="N434" s="18">
        <v>30822.5724774722</v>
      </c>
      <c r="O434" s="18">
        <v>0</v>
      </c>
      <c r="P434" s="18">
        <v>181.39017430586699</v>
      </c>
      <c r="Q434" s="18">
        <v>0</v>
      </c>
      <c r="R434" s="18">
        <v>9862.1684740954697</v>
      </c>
      <c r="S434" s="18">
        <v>383.92812831222102</v>
      </c>
      <c r="T434" s="16" t="str">
        <f t="shared" si="6"/>
        <v>No</v>
      </c>
    </row>
    <row r="435" spans="1:20" x14ac:dyDescent="0.3">
      <c r="A435" s="17" t="s">
        <v>291</v>
      </c>
      <c r="B435" s="17" t="s">
        <v>324</v>
      </c>
      <c r="C435" s="17" t="s">
        <v>330</v>
      </c>
      <c r="D435" s="17" t="s">
        <v>10</v>
      </c>
      <c r="E435" s="17" t="s">
        <v>770</v>
      </c>
      <c r="F435" s="17" t="s">
        <v>510</v>
      </c>
      <c r="G435" s="17" t="s">
        <v>943</v>
      </c>
      <c r="H435" s="17" t="s">
        <v>245</v>
      </c>
      <c r="I435" s="18">
        <v>91591</v>
      </c>
      <c r="J435" s="18">
        <v>18814.608233172516</v>
      </c>
      <c r="K435" s="18">
        <v>24206795.132028501</v>
      </c>
      <c r="L435" s="18">
        <v>15982.218235709501</v>
      </c>
      <c r="M435" s="18">
        <v>6196.7634946030503</v>
      </c>
      <c r="N435" s="18">
        <v>33437.071442362598</v>
      </c>
      <c r="O435" s="18">
        <v>0</v>
      </c>
      <c r="P435" s="18">
        <v>0</v>
      </c>
      <c r="Q435" s="18">
        <v>1.9898612326295601E-2</v>
      </c>
      <c r="R435" s="18">
        <v>15080.3404724507</v>
      </c>
      <c r="S435" s="18">
        <v>2368.6898689606401</v>
      </c>
      <c r="T435" s="16" t="str">
        <f t="shared" si="6"/>
        <v>No</v>
      </c>
    </row>
    <row r="436" spans="1:20" x14ac:dyDescent="0.3">
      <c r="A436" s="17" t="s">
        <v>291</v>
      </c>
      <c r="B436" s="17" t="s">
        <v>324</v>
      </c>
      <c r="C436" s="17" t="s">
        <v>330</v>
      </c>
      <c r="D436" s="17" t="s">
        <v>10</v>
      </c>
      <c r="E436" s="17" t="s">
        <v>770</v>
      </c>
      <c r="F436" s="17" t="s">
        <v>510</v>
      </c>
      <c r="G436" s="17" t="s">
        <v>179</v>
      </c>
      <c r="H436" s="17" t="s">
        <v>248</v>
      </c>
      <c r="I436" s="18">
        <v>112100</v>
      </c>
      <c r="J436" s="18">
        <v>23027.563657331386</v>
      </c>
      <c r="K436" s="18">
        <v>41218096.759258002</v>
      </c>
      <c r="L436" s="18">
        <v>17445.652697191599</v>
      </c>
      <c r="M436" s="18">
        <v>4678.1649419124496</v>
      </c>
      <c r="N436" s="18">
        <v>135401.113165655</v>
      </c>
      <c r="O436" s="18">
        <v>23485.685808259299</v>
      </c>
      <c r="P436" s="18">
        <v>629.09107139539196</v>
      </c>
      <c r="Q436" s="18">
        <v>41289.950902321601</v>
      </c>
      <c r="R436" s="18">
        <v>42009.409369171197</v>
      </c>
      <c r="S436" s="18">
        <v>24206.593142406498</v>
      </c>
      <c r="T436" s="16" t="str">
        <f t="shared" si="6"/>
        <v>No</v>
      </c>
    </row>
    <row r="437" spans="1:20" x14ac:dyDescent="0.3">
      <c r="A437" s="17" t="s">
        <v>291</v>
      </c>
      <c r="B437" s="17" t="s">
        <v>324</v>
      </c>
      <c r="C437" s="17" t="s">
        <v>330</v>
      </c>
      <c r="D437" s="17" t="s">
        <v>10</v>
      </c>
      <c r="E437" s="17" t="s">
        <v>770</v>
      </c>
      <c r="F437" s="17" t="s">
        <v>510</v>
      </c>
      <c r="G437" s="17" t="s">
        <v>946</v>
      </c>
      <c r="H437" s="17" t="s">
        <v>248</v>
      </c>
      <c r="I437" s="18">
        <v>13041</v>
      </c>
      <c r="J437" s="18">
        <v>2678.8800861307641</v>
      </c>
      <c r="K437" s="18">
        <v>8689581.3881662302</v>
      </c>
      <c r="L437" s="18">
        <v>349.17748846466401</v>
      </c>
      <c r="M437" s="18">
        <v>577.84258714467103</v>
      </c>
      <c r="N437" s="18">
        <v>5445.3531851177204</v>
      </c>
      <c r="O437" s="18">
        <v>0</v>
      </c>
      <c r="P437" s="18">
        <v>0</v>
      </c>
      <c r="Q437" s="18">
        <v>1.92562821524912</v>
      </c>
      <c r="R437" s="18">
        <v>1178.39070012055</v>
      </c>
      <c r="S437" s="18">
        <v>5523.6056548690203</v>
      </c>
      <c r="T437" s="16" t="str">
        <f t="shared" si="6"/>
        <v>No</v>
      </c>
    </row>
    <row r="438" spans="1:20" x14ac:dyDescent="0.3">
      <c r="A438" t="s">
        <v>291</v>
      </c>
      <c r="B438" t="s">
        <v>324</v>
      </c>
      <c r="C438" t="s">
        <v>331</v>
      </c>
      <c r="D438" t="s">
        <v>10</v>
      </c>
      <c r="E438" t="s">
        <v>771</v>
      </c>
      <c r="F438" t="s">
        <v>511</v>
      </c>
      <c r="G438" t="s">
        <v>939</v>
      </c>
      <c r="H438" t="s">
        <v>245</v>
      </c>
      <c r="I438" s="1">
        <v>570000</v>
      </c>
      <c r="J438" s="1">
        <v>117089.30673219351</v>
      </c>
      <c r="K438" s="1">
        <v>181901983.999138</v>
      </c>
      <c r="L438" s="1">
        <v>85423.530531765296</v>
      </c>
      <c r="M438" s="1">
        <v>21444.5225663813</v>
      </c>
      <c r="N438" s="1">
        <v>184935.43486483299</v>
      </c>
      <c r="O438" s="1">
        <v>0</v>
      </c>
      <c r="P438" s="1">
        <v>1088.3410458352</v>
      </c>
      <c r="Q438" s="1">
        <v>0</v>
      </c>
      <c r="R438" s="1">
        <v>59173.010844572796</v>
      </c>
      <c r="S438" s="1">
        <v>2303.56876987332</v>
      </c>
      <c r="T438" s="22" t="str">
        <f t="shared" si="6"/>
        <v>Yes</v>
      </c>
    </row>
    <row r="439" spans="1:20" x14ac:dyDescent="0.3">
      <c r="A439" t="s">
        <v>291</v>
      </c>
      <c r="B439" t="s">
        <v>324</v>
      </c>
      <c r="C439" t="s">
        <v>331</v>
      </c>
      <c r="D439" t="s">
        <v>10</v>
      </c>
      <c r="E439" t="s">
        <v>771</v>
      </c>
      <c r="F439" t="s">
        <v>511</v>
      </c>
      <c r="G439" t="s">
        <v>943</v>
      </c>
      <c r="H439" t="s">
        <v>245</v>
      </c>
      <c r="I439" s="1">
        <v>1099095</v>
      </c>
      <c r="J439" s="1">
        <v>225775.91505757932</v>
      </c>
      <c r="K439" s="1">
        <v>290482334.46121198</v>
      </c>
      <c r="L439" s="1">
        <v>191787.14231504299</v>
      </c>
      <c r="M439" s="1">
        <v>74361.364905948605</v>
      </c>
      <c r="N439" s="1">
        <v>401245.952516552</v>
      </c>
      <c r="O439" s="1">
        <v>0</v>
      </c>
      <c r="P439" s="1">
        <v>0</v>
      </c>
      <c r="Q439" s="1">
        <v>0.238783999680863</v>
      </c>
      <c r="R439" s="1">
        <v>180964.57961555399</v>
      </c>
      <c r="S439" s="1">
        <v>28424.356012329801</v>
      </c>
      <c r="T439" s="22" t="str">
        <f t="shared" si="6"/>
        <v>Yes</v>
      </c>
    </row>
    <row r="440" spans="1:20" x14ac:dyDescent="0.3">
      <c r="A440" t="s">
        <v>291</v>
      </c>
      <c r="B440" t="s">
        <v>324</v>
      </c>
      <c r="C440" t="s">
        <v>331</v>
      </c>
      <c r="D440" t="s">
        <v>10</v>
      </c>
      <c r="E440" t="s">
        <v>771</v>
      </c>
      <c r="F440" t="s">
        <v>511</v>
      </c>
      <c r="G440" t="s">
        <v>945</v>
      </c>
      <c r="H440" t="s">
        <v>245</v>
      </c>
      <c r="I440" s="1">
        <v>703817</v>
      </c>
      <c r="J440" s="1">
        <v>144577.97297602147</v>
      </c>
      <c r="K440" s="1">
        <v>69955450.735795096</v>
      </c>
      <c r="L440" s="1">
        <v>35899.170981378003</v>
      </c>
      <c r="M440" s="1">
        <v>11719.1606422884</v>
      </c>
      <c r="N440" s="1">
        <v>259745.93815903101</v>
      </c>
      <c r="O440" s="1">
        <v>0</v>
      </c>
      <c r="P440" s="1">
        <v>10823.754655552801</v>
      </c>
      <c r="Q440" s="1">
        <v>2819.0220790435601</v>
      </c>
      <c r="R440" s="1">
        <v>0</v>
      </c>
      <c r="S440" s="1">
        <v>240013.97968548801</v>
      </c>
      <c r="T440" s="22" t="str">
        <f t="shared" si="6"/>
        <v>Yes</v>
      </c>
    </row>
    <row r="441" spans="1:20" x14ac:dyDescent="0.3">
      <c r="A441" t="s">
        <v>291</v>
      </c>
      <c r="B441" t="s">
        <v>324</v>
      </c>
      <c r="C441" t="s">
        <v>331</v>
      </c>
      <c r="D441" t="s">
        <v>10</v>
      </c>
      <c r="E441" t="s">
        <v>771</v>
      </c>
      <c r="F441" t="s">
        <v>511</v>
      </c>
      <c r="G441" t="s">
        <v>179</v>
      </c>
      <c r="H441" t="s">
        <v>248</v>
      </c>
      <c r="I441" s="1">
        <v>2802500</v>
      </c>
      <c r="J441" s="1">
        <v>575689.09143328469</v>
      </c>
      <c r="K441" s="1">
        <v>1030452418.98145</v>
      </c>
      <c r="L441" s="1">
        <v>436141.31742979097</v>
      </c>
      <c r="M441" s="1">
        <v>116954.123547811</v>
      </c>
      <c r="N441" s="1">
        <v>3385027.8291413798</v>
      </c>
      <c r="O441" s="1">
        <v>587142.14520648296</v>
      </c>
      <c r="P441" s="1">
        <v>15727.2767848848</v>
      </c>
      <c r="Q441" s="1">
        <v>1032248.77255804</v>
      </c>
      <c r="R441" s="1">
        <v>1050235.2342292799</v>
      </c>
      <c r="S441" s="1">
        <v>605164.82856016397</v>
      </c>
      <c r="T441" s="22" t="str">
        <f t="shared" si="6"/>
        <v>Yes</v>
      </c>
    </row>
    <row r="442" spans="1:20" x14ac:dyDescent="0.3">
      <c r="A442" s="17" t="s">
        <v>291</v>
      </c>
      <c r="B442" s="17" t="s">
        <v>324</v>
      </c>
      <c r="C442" s="17" t="s">
        <v>331</v>
      </c>
      <c r="D442" s="17" t="s">
        <v>10</v>
      </c>
      <c r="E442" s="17" t="s">
        <v>771</v>
      </c>
      <c r="F442" s="17" t="s">
        <v>511</v>
      </c>
      <c r="G442" s="17" t="s">
        <v>946</v>
      </c>
      <c r="H442" s="17" t="s">
        <v>248</v>
      </c>
      <c r="I442" s="18">
        <v>117368</v>
      </c>
      <c r="J442" s="18">
        <v>24109.715355340504</v>
      </c>
      <c r="K442" s="18">
        <v>78205566.165654004</v>
      </c>
      <c r="L442" s="18">
        <v>3142.5706208205402</v>
      </c>
      <c r="M442" s="18">
        <v>5200.53897461818</v>
      </c>
      <c r="N442" s="18">
        <v>49007.761109646199</v>
      </c>
      <c r="O442" s="18">
        <v>0</v>
      </c>
      <c r="P442" s="18">
        <v>0</v>
      </c>
      <c r="Q442" s="18">
        <v>17.330506277690301</v>
      </c>
      <c r="R442" s="18">
        <v>10605.4259406295</v>
      </c>
      <c r="S442" s="18">
        <v>49712.027336911902</v>
      </c>
      <c r="T442" s="16" t="str">
        <f t="shared" si="6"/>
        <v>No</v>
      </c>
    </row>
    <row r="443" spans="1:20" x14ac:dyDescent="0.3">
      <c r="A443" s="17" t="s">
        <v>291</v>
      </c>
      <c r="B443" s="17" t="s">
        <v>324</v>
      </c>
      <c r="C443" s="17" t="s">
        <v>331</v>
      </c>
      <c r="D443" s="17" t="s">
        <v>10</v>
      </c>
      <c r="E443" s="17" t="s">
        <v>771</v>
      </c>
      <c r="F443" s="17" t="s">
        <v>511</v>
      </c>
      <c r="G443" s="17" t="s">
        <v>947</v>
      </c>
      <c r="H443" s="17" t="s">
        <v>245</v>
      </c>
      <c r="I443" s="18">
        <v>15801.9999999999</v>
      </c>
      <c r="J443" s="18">
        <v>3246.0442543545787</v>
      </c>
      <c r="K443" s="18">
        <v>5644443.0236396501</v>
      </c>
      <c r="L443" s="18">
        <v>631.99401092018604</v>
      </c>
      <c r="M443" s="18">
        <v>536.56573084118997</v>
      </c>
      <c r="N443" s="18">
        <v>8204.1261703770306</v>
      </c>
      <c r="O443" s="18">
        <v>0</v>
      </c>
      <c r="P443" s="18">
        <v>0</v>
      </c>
      <c r="Q443" s="18">
        <v>4878.4487362969203</v>
      </c>
      <c r="R443" s="18">
        <v>9983.9169901850801</v>
      </c>
      <c r="S443" s="18">
        <v>25.3570109751324</v>
      </c>
      <c r="T443" s="16" t="str">
        <f t="shared" si="6"/>
        <v>No</v>
      </c>
    </row>
    <row r="444" spans="1:20" x14ac:dyDescent="0.3">
      <c r="A444" s="17" t="s">
        <v>291</v>
      </c>
      <c r="B444" s="17" t="s">
        <v>324</v>
      </c>
      <c r="C444" s="17" t="s">
        <v>331</v>
      </c>
      <c r="D444" s="17" t="s">
        <v>25</v>
      </c>
      <c r="E444" s="17" t="s">
        <v>772</v>
      </c>
      <c r="F444" s="17" t="s">
        <v>512</v>
      </c>
      <c r="G444" s="17" t="s">
        <v>177</v>
      </c>
      <c r="H444" s="17" t="s">
        <v>248</v>
      </c>
      <c r="I444" s="18">
        <v>15232.9999999999</v>
      </c>
      <c r="J444" s="18">
        <v>3129.1603674587573</v>
      </c>
      <c r="K444" s="18">
        <v>6630566.9029900003</v>
      </c>
      <c r="L444" s="18">
        <v>806.927295701395</v>
      </c>
      <c r="M444" s="18">
        <v>772.81750844587498</v>
      </c>
      <c r="N444" s="18">
        <v>6709.6128662364799</v>
      </c>
      <c r="O444" s="18">
        <v>0</v>
      </c>
      <c r="P444" s="18">
        <v>0</v>
      </c>
      <c r="Q444" s="18">
        <v>92.687160741363797</v>
      </c>
      <c r="R444" s="18">
        <v>13211.6891461015</v>
      </c>
      <c r="S444" s="18">
        <v>0</v>
      </c>
      <c r="T444" s="16" t="str">
        <f t="shared" si="6"/>
        <v>No</v>
      </c>
    </row>
    <row r="445" spans="1:20" x14ac:dyDescent="0.3">
      <c r="A445" s="17" t="s">
        <v>291</v>
      </c>
      <c r="B445" s="17" t="s">
        <v>324</v>
      </c>
      <c r="C445" s="17" t="s">
        <v>331</v>
      </c>
      <c r="D445" s="17" t="s">
        <v>25</v>
      </c>
      <c r="E445" s="17" t="s">
        <v>772</v>
      </c>
      <c r="F445" s="17" t="s">
        <v>512</v>
      </c>
      <c r="G445" s="17" t="s">
        <v>943</v>
      </c>
      <c r="H445" s="17" t="s">
        <v>245</v>
      </c>
      <c r="I445" s="18">
        <v>73273</v>
      </c>
      <c r="J445" s="18">
        <v>15051.727670505286</v>
      </c>
      <c r="K445" s="18">
        <v>19365488.964080799</v>
      </c>
      <c r="L445" s="18">
        <v>12785.8094876695</v>
      </c>
      <c r="M445" s="18">
        <v>4957.4243270632396</v>
      </c>
      <c r="N445" s="18">
        <v>26749.7301677701</v>
      </c>
      <c r="O445" s="18">
        <v>0</v>
      </c>
      <c r="P445" s="18">
        <v>0</v>
      </c>
      <c r="Q445" s="18">
        <v>1.5918933312057501E-2</v>
      </c>
      <c r="R445" s="18">
        <v>12064.3053077036</v>
      </c>
      <c r="S445" s="18">
        <v>1894.95706748865</v>
      </c>
      <c r="T445" s="16" t="str">
        <f t="shared" si="6"/>
        <v>No</v>
      </c>
    </row>
    <row r="446" spans="1:20" x14ac:dyDescent="0.3">
      <c r="A446" t="s">
        <v>291</v>
      </c>
      <c r="B446" t="s">
        <v>324</v>
      </c>
      <c r="C446" t="s">
        <v>331</v>
      </c>
      <c r="D446" t="s">
        <v>25</v>
      </c>
      <c r="E446" t="s">
        <v>772</v>
      </c>
      <c r="F446" t="s">
        <v>512</v>
      </c>
      <c r="G446" t="s">
        <v>179</v>
      </c>
      <c r="H446" t="s">
        <v>248</v>
      </c>
      <c r="I446" s="1">
        <v>280250</v>
      </c>
      <c r="J446" s="1">
        <v>57568.909143328463</v>
      </c>
      <c r="K446" s="1">
        <v>103045241.89814501</v>
      </c>
      <c r="L446" s="1">
        <v>43614.131742979102</v>
      </c>
      <c r="M446" s="1">
        <v>11695.4123547811</v>
      </c>
      <c r="N446" s="1">
        <v>338502.78291413799</v>
      </c>
      <c r="O446" s="1">
        <v>58714.214520648296</v>
      </c>
      <c r="P446" s="1">
        <v>1572.72767848848</v>
      </c>
      <c r="Q446" s="1">
        <v>103224.87725580399</v>
      </c>
      <c r="R446" s="1">
        <v>105023.523422928</v>
      </c>
      <c r="S446" s="1">
        <v>60516.482856016402</v>
      </c>
      <c r="T446" s="22" t="str">
        <f t="shared" si="6"/>
        <v>Yes</v>
      </c>
    </row>
    <row r="447" spans="1:20" x14ac:dyDescent="0.3">
      <c r="A447" s="17" t="s">
        <v>291</v>
      </c>
      <c r="B447" s="17" t="s">
        <v>324</v>
      </c>
      <c r="C447" s="17" t="s">
        <v>332</v>
      </c>
      <c r="D447" s="17" t="s">
        <v>10</v>
      </c>
      <c r="E447" s="17" t="s">
        <v>773</v>
      </c>
      <c r="F447" s="17" t="s">
        <v>513</v>
      </c>
      <c r="G447" s="17" t="s">
        <v>939</v>
      </c>
      <c r="H447" s="17" t="s">
        <v>245</v>
      </c>
      <c r="I447" s="18">
        <v>190000</v>
      </c>
      <c r="J447" s="18">
        <v>39029.768910731167</v>
      </c>
      <c r="K447" s="18">
        <v>60633994.666379496</v>
      </c>
      <c r="L447" s="18">
        <v>28474.510177255099</v>
      </c>
      <c r="M447" s="18">
        <v>7148.1741887937596</v>
      </c>
      <c r="N447" s="18">
        <v>61645.144954944401</v>
      </c>
      <c r="O447" s="18">
        <v>0</v>
      </c>
      <c r="P447" s="18">
        <v>362.78034861173398</v>
      </c>
      <c r="Q447" s="18">
        <v>0</v>
      </c>
      <c r="R447" s="18">
        <v>19724.336948190899</v>
      </c>
      <c r="S447" s="18">
        <v>767.85625662444204</v>
      </c>
      <c r="T447" s="16" t="str">
        <f t="shared" si="6"/>
        <v>No</v>
      </c>
    </row>
    <row r="448" spans="1:20" x14ac:dyDescent="0.3">
      <c r="A448" s="17" t="s">
        <v>291</v>
      </c>
      <c r="B448" s="17" t="s">
        <v>324</v>
      </c>
      <c r="C448" s="17" t="s">
        <v>332</v>
      </c>
      <c r="D448" s="17" t="s">
        <v>10</v>
      </c>
      <c r="E448" s="17" t="s">
        <v>773</v>
      </c>
      <c r="F448" s="17" t="s">
        <v>513</v>
      </c>
      <c r="G448" s="17" t="s">
        <v>943</v>
      </c>
      <c r="H448" s="17" t="s">
        <v>245</v>
      </c>
      <c r="I448" s="18">
        <v>18318</v>
      </c>
      <c r="J448" s="18">
        <v>3762.8805626672288</v>
      </c>
      <c r="K448" s="18">
        <v>4841306.1679477002</v>
      </c>
      <c r="L448" s="18">
        <v>3196.4087480399398</v>
      </c>
      <c r="M448" s="18">
        <v>1239.33916753981</v>
      </c>
      <c r="N448" s="18">
        <v>6687.3412745924697</v>
      </c>
      <c r="O448" s="18">
        <v>0</v>
      </c>
      <c r="P448" s="18">
        <v>0</v>
      </c>
      <c r="Q448" s="18">
        <v>3.9796790142381201E-3</v>
      </c>
      <c r="R448" s="18">
        <v>3016.0351647471002</v>
      </c>
      <c r="S448" s="18">
        <v>473.73280147199102</v>
      </c>
      <c r="T448" s="16" t="str">
        <f t="shared" si="6"/>
        <v>No</v>
      </c>
    </row>
    <row r="449" spans="1:20" x14ac:dyDescent="0.3">
      <c r="A449" t="s">
        <v>291</v>
      </c>
      <c r="B449" t="s">
        <v>324</v>
      </c>
      <c r="C449" t="s">
        <v>332</v>
      </c>
      <c r="D449" t="s">
        <v>10</v>
      </c>
      <c r="E449" t="s">
        <v>773</v>
      </c>
      <c r="F449" t="s">
        <v>513</v>
      </c>
      <c r="G449" t="s">
        <v>945</v>
      </c>
      <c r="H449" t="s">
        <v>245</v>
      </c>
      <c r="I449" s="1">
        <v>211145</v>
      </c>
      <c r="J449" s="1">
        <v>43373.371350822803</v>
      </c>
      <c r="K449" s="1">
        <v>20986625.281300999</v>
      </c>
      <c r="L449" s="1">
        <v>10769.746193773401</v>
      </c>
      <c r="M449" s="1">
        <v>3515.7465276001899</v>
      </c>
      <c r="N449" s="1">
        <v>77923.744542386296</v>
      </c>
      <c r="O449" s="1">
        <v>0</v>
      </c>
      <c r="P449" s="1">
        <v>3247.1248588009498</v>
      </c>
      <c r="Q449" s="1">
        <v>845.70622317968105</v>
      </c>
      <c r="R449" s="1">
        <v>0</v>
      </c>
      <c r="S449" s="1">
        <v>72004.159803887</v>
      </c>
      <c r="T449" s="22" t="str">
        <f t="shared" si="6"/>
        <v>Yes</v>
      </c>
    </row>
    <row r="450" spans="1:20" x14ac:dyDescent="0.3">
      <c r="A450" s="17" t="s">
        <v>291</v>
      </c>
      <c r="B450" s="17" t="s">
        <v>324</v>
      </c>
      <c r="C450" s="17" t="s">
        <v>332</v>
      </c>
      <c r="D450" s="17" t="s">
        <v>10</v>
      </c>
      <c r="E450" s="17" t="s">
        <v>773</v>
      </c>
      <c r="F450" s="17" t="s">
        <v>513</v>
      </c>
      <c r="G450" s="17" t="s">
        <v>179</v>
      </c>
      <c r="H450" s="17" t="s">
        <v>248</v>
      </c>
      <c r="I450" s="18">
        <v>112100</v>
      </c>
      <c r="J450" s="18">
        <v>23027.563657331386</v>
      </c>
      <c r="K450" s="18">
        <v>41218096.759258002</v>
      </c>
      <c r="L450" s="18">
        <v>17445.652697191599</v>
      </c>
      <c r="M450" s="18">
        <v>4678.1649419124496</v>
      </c>
      <c r="N450" s="18">
        <v>135401.113165655</v>
      </c>
      <c r="O450" s="18">
        <v>23485.685808259299</v>
      </c>
      <c r="P450" s="18">
        <v>629.09107139539196</v>
      </c>
      <c r="Q450" s="18">
        <v>41289.950902321601</v>
      </c>
      <c r="R450" s="18">
        <v>42009.409369171197</v>
      </c>
      <c r="S450" s="18">
        <v>24206.593142406498</v>
      </c>
      <c r="T450" s="16" t="str">
        <f t="shared" si="6"/>
        <v>No</v>
      </c>
    </row>
    <row r="451" spans="1:20" x14ac:dyDescent="0.3">
      <c r="A451" s="17" t="s">
        <v>291</v>
      </c>
      <c r="B451" s="17" t="s">
        <v>324</v>
      </c>
      <c r="C451" s="17" t="s">
        <v>332</v>
      </c>
      <c r="D451" s="17" t="s">
        <v>10</v>
      </c>
      <c r="E451" s="17" t="s">
        <v>773</v>
      </c>
      <c r="F451" s="17" t="s">
        <v>513</v>
      </c>
      <c r="G451" s="17" t="s">
        <v>946</v>
      </c>
      <c r="H451" s="17" t="s">
        <v>248</v>
      </c>
      <c r="I451" s="18">
        <v>13041</v>
      </c>
      <c r="J451" s="18">
        <v>2678.8800861307641</v>
      </c>
      <c r="K451" s="18">
        <v>8689581.3881662302</v>
      </c>
      <c r="L451" s="18">
        <v>349.17748846466401</v>
      </c>
      <c r="M451" s="18">
        <v>577.84258714467103</v>
      </c>
      <c r="N451" s="18">
        <v>5445.3531851177204</v>
      </c>
      <c r="O451" s="18">
        <v>0</v>
      </c>
      <c r="P451" s="18">
        <v>0</v>
      </c>
      <c r="Q451" s="18">
        <v>1.92562821524912</v>
      </c>
      <c r="R451" s="18">
        <v>1178.39070012055</v>
      </c>
      <c r="S451" s="18">
        <v>5523.6056548690203</v>
      </c>
      <c r="T451" s="16" t="str">
        <f t="shared" si="6"/>
        <v>No</v>
      </c>
    </row>
    <row r="452" spans="1:20" x14ac:dyDescent="0.3">
      <c r="A452" t="s">
        <v>291</v>
      </c>
      <c r="B452" t="s">
        <v>324</v>
      </c>
      <c r="C452" t="s">
        <v>333</v>
      </c>
      <c r="D452" t="s">
        <v>10</v>
      </c>
      <c r="E452" t="s">
        <v>774</v>
      </c>
      <c r="F452" t="s">
        <v>514</v>
      </c>
      <c r="G452" t="s">
        <v>939</v>
      </c>
      <c r="H452" t="s">
        <v>245</v>
      </c>
      <c r="I452" s="1">
        <v>475000</v>
      </c>
      <c r="J452" s="1">
        <v>97574.4222768279</v>
      </c>
      <c r="K452" s="1">
        <v>151584986.665948</v>
      </c>
      <c r="L452" s="1">
        <v>71186.275443137696</v>
      </c>
      <c r="M452" s="1">
        <v>17870.435471984401</v>
      </c>
      <c r="N452" s="1">
        <v>154112.862387361</v>
      </c>
      <c r="O452" s="1">
        <v>0</v>
      </c>
      <c r="P452" s="1">
        <v>906.95087152933502</v>
      </c>
      <c r="Q452" s="1">
        <v>0</v>
      </c>
      <c r="R452" s="1">
        <v>49310.842370477301</v>
      </c>
      <c r="S452" s="1">
        <v>1919.6406415611</v>
      </c>
      <c r="T452" s="22" t="str">
        <f t="shared" si="6"/>
        <v>Yes</v>
      </c>
    </row>
    <row r="453" spans="1:20" x14ac:dyDescent="0.3">
      <c r="A453" t="s">
        <v>291</v>
      </c>
      <c r="B453" t="s">
        <v>324</v>
      </c>
      <c r="C453" t="s">
        <v>333</v>
      </c>
      <c r="D453" t="s">
        <v>10</v>
      </c>
      <c r="E453" t="s">
        <v>774</v>
      </c>
      <c r="F453" t="s">
        <v>514</v>
      </c>
      <c r="G453" t="s">
        <v>943</v>
      </c>
      <c r="H453" t="s">
        <v>245</v>
      </c>
      <c r="I453" s="1">
        <v>549548</v>
      </c>
      <c r="J453" s="1">
        <v>112888.06023870784</v>
      </c>
      <c r="K453" s="1">
        <v>145241299.37675101</v>
      </c>
      <c r="L453" s="1">
        <v>95893.658405276496</v>
      </c>
      <c r="M453" s="1">
        <v>37180.716281426299</v>
      </c>
      <c r="N453" s="1">
        <v>200623.158792976</v>
      </c>
      <c r="O453" s="1">
        <v>0</v>
      </c>
      <c r="P453" s="1">
        <v>0</v>
      </c>
      <c r="Q453" s="1">
        <v>0.119392108467984</v>
      </c>
      <c r="R453" s="1">
        <v>90482.372132134697</v>
      </c>
      <c r="S453" s="1">
        <v>14212.1909369652</v>
      </c>
      <c r="T453" s="22" t="str">
        <f t="shared" si="6"/>
        <v>Yes</v>
      </c>
    </row>
    <row r="454" spans="1:20" x14ac:dyDescent="0.3">
      <c r="A454" t="s">
        <v>291</v>
      </c>
      <c r="B454" t="s">
        <v>324</v>
      </c>
      <c r="C454" t="s">
        <v>333</v>
      </c>
      <c r="D454" t="s">
        <v>10</v>
      </c>
      <c r="E454" t="s">
        <v>774</v>
      </c>
      <c r="F454" t="s">
        <v>514</v>
      </c>
      <c r="G454" t="s">
        <v>945</v>
      </c>
      <c r="H454" t="s">
        <v>245</v>
      </c>
      <c r="I454" s="1">
        <v>2111451</v>
      </c>
      <c r="J454" s="1">
        <v>433733.91892806435</v>
      </c>
      <c r="K454" s="1">
        <v>209866352.207385</v>
      </c>
      <c r="L454" s="1">
        <v>107697.512944134</v>
      </c>
      <c r="M454" s="1">
        <v>35157.481926865199</v>
      </c>
      <c r="N454" s="1">
        <v>779237.81447709503</v>
      </c>
      <c r="O454" s="1">
        <v>0</v>
      </c>
      <c r="P454" s="1">
        <v>32471.2639666586</v>
      </c>
      <c r="Q454" s="1">
        <v>8457.0662371307008</v>
      </c>
      <c r="R454" s="1">
        <v>0</v>
      </c>
      <c r="S454" s="1">
        <v>720041.93905646401</v>
      </c>
      <c r="T454" s="22" t="str">
        <f t="shared" si="6"/>
        <v>Yes</v>
      </c>
    </row>
    <row r="455" spans="1:20" x14ac:dyDescent="0.3">
      <c r="A455" t="s">
        <v>291</v>
      </c>
      <c r="B455" t="s">
        <v>324</v>
      </c>
      <c r="C455" t="s">
        <v>333</v>
      </c>
      <c r="D455" t="s">
        <v>10</v>
      </c>
      <c r="E455" t="s">
        <v>774</v>
      </c>
      <c r="F455" t="s">
        <v>514</v>
      </c>
      <c r="G455" t="s">
        <v>179</v>
      </c>
      <c r="H455" t="s">
        <v>248</v>
      </c>
      <c r="I455" s="1">
        <v>1401250</v>
      </c>
      <c r="J455" s="1">
        <v>287844.54571664234</v>
      </c>
      <c r="K455" s="1">
        <v>515226209.49072498</v>
      </c>
      <c r="L455" s="1">
        <v>218070.65871489499</v>
      </c>
      <c r="M455" s="1">
        <v>58477.061773905603</v>
      </c>
      <c r="N455" s="1">
        <v>1692513.9145706899</v>
      </c>
      <c r="O455" s="1">
        <v>293571.07260324102</v>
      </c>
      <c r="P455" s="1">
        <v>7863.6383924423999</v>
      </c>
      <c r="Q455" s="1">
        <v>516124.38627901999</v>
      </c>
      <c r="R455" s="1">
        <v>525117.61711463996</v>
      </c>
      <c r="S455" s="1">
        <v>302582.41428008198</v>
      </c>
      <c r="T455" s="22" t="str">
        <f t="shared" si="6"/>
        <v>Yes</v>
      </c>
    </row>
    <row r="456" spans="1:20" x14ac:dyDescent="0.3">
      <c r="A456" s="17" t="s">
        <v>291</v>
      </c>
      <c r="B456" s="17" t="s">
        <v>324</v>
      </c>
      <c r="C456" s="17" t="s">
        <v>333</v>
      </c>
      <c r="D456" s="17" t="s">
        <v>10</v>
      </c>
      <c r="E456" s="17" t="s">
        <v>774</v>
      </c>
      <c r="F456" s="17" t="s">
        <v>514</v>
      </c>
      <c r="G456" s="17" t="s">
        <v>946</v>
      </c>
      <c r="H456" s="17" t="s">
        <v>248</v>
      </c>
      <c r="I456" s="18">
        <v>39123</v>
      </c>
      <c r="J456" s="18">
        <v>8036.6402583922909</v>
      </c>
      <c r="K456" s="18">
        <v>26068744.164498702</v>
      </c>
      <c r="L456" s="18">
        <v>1047.5324653939899</v>
      </c>
      <c r="M456" s="18">
        <v>1733.52776143401</v>
      </c>
      <c r="N456" s="18">
        <v>16336.0595553531</v>
      </c>
      <c r="O456" s="18">
        <v>0</v>
      </c>
      <c r="P456" s="18">
        <v>0</v>
      </c>
      <c r="Q456" s="18">
        <v>5.7768846457473702</v>
      </c>
      <c r="R456" s="18">
        <v>3535.1721003616599</v>
      </c>
      <c r="S456" s="18">
        <v>16570.816964606998</v>
      </c>
      <c r="T456" s="16" t="str">
        <f t="shared" ref="T456:T519" si="7">IF(I456&gt;199999,"Yes",IF(J456&gt;199999,"Yes","No"))</f>
        <v>No</v>
      </c>
    </row>
    <row r="457" spans="1:20" x14ac:dyDescent="0.3">
      <c r="A457" s="17" t="s">
        <v>291</v>
      </c>
      <c r="B457" s="17" t="s">
        <v>334</v>
      </c>
      <c r="C457" s="17" t="s">
        <v>335</v>
      </c>
      <c r="D457" s="17" t="s">
        <v>10</v>
      </c>
      <c r="E457" s="17" t="s">
        <v>775</v>
      </c>
      <c r="F457" s="17" t="s">
        <v>515</v>
      </c>
      <c r="G457" s="17" t="s">
        <v>216</v>
      </c>
      <c r="H457" s="17" t="s">
        <v>245</v>
      </c>
      <c r="I457" s="18">
        <v>5000</v>
      </c>
      <c r="J457" s="18">
        <v>3857.706740627254</v>
      </c>
      <c r="K457" s="18">
        <v>2573684.7173406398</v>
      </c>
      <c r="L457" s="18">
        <v>4337.7444815743602</v>
      </c>
      <c r="M457" s="18">
        <v>2065.1639484669599</v>
      </c>
      <c r="N457" s="18">
        <v>42605.153823705303</v>
      </c>
      <c r="O457" s="18">
        <v>6173.0902888627897</v>
      </c>
      <c r="P457" s="18">
        <v>0</v>
      </c>
      <c r="Q457" s="18">
        <v>2520.09786884307</v>
      </c>
      <c r="R457" s="18">
        <v>228.63433402884399</v>
      </c>
      <c r="S457" s="18">
        <v>5845.1851237815899</v>
      </c>
      <c r="T457" s="16" t="str">
        <f t="shared" si="7"/>
        <v>No</v>
      </c>
    </row>
    <row r="458" spans="1:20" x14ac:dyDescent="0.3">
      <c r="A458" s="17" t="s">
        <v>291</v>
      </c>
      <c r="B458" s="17" t="s">
        <v>334</v>
      </c>
      <c r="C458" s="17" t="s">
        <v>335</v>
      </c>
      <c r="D458" s="17" t="s">
        <v>10</v>
      </c>
      <c r="E458" s="17" t="s">
        <v>775</v>
      </c>
      <c r="F458" s="17" t="s">
        <v>515</v>
      </c>
      <c r="G458" s="17" t="s">
        <v>180</v>
      </c>
      <c r="H458" s="17" t="s">
        <v>245</v>
      </c>
      <c r="I458" s="18">
        <v>135000</v>
      </c>
      <c r="J458" s="18">
        <v>104158.08199693586</v>
      </c>
      <c r="K458" s="18">
        <v>149350354.01438501</v>
      </c>
      <c r="L458" s="18">
        <v>21861.325946094199</v>
      </c>
      <c r="M458" s="18">
        <v>9566.8505868077391</v>
      </c>
      <c r="N458" s="18">
        <v>68237.2590357757</v>
      </c>
      <c r="O458" s="18">
        <v>10163.169349055799</v>
      </c>
      <c r="P458" s="18">
        <v>0</v>
      </c>
      <c r="Q458" s="18">
        <v>8232.4443051191502</v>
      </c>
      <c r="R458" s="18">
        <v>17648.310291283698</v>
      </c>
      <c r="S458" s="18">
        <v>6278.1170248403096</v>
      </c>
      <c r="T458" s="16" t="str">
        <f t="shared" si="7"/>
        <v>No</v>
      </c>
    </row>
    <row r="459" spans="1:20" x14ac:dyDescent="0.3">
      <c r="A459" s="17" t="s">
        <v>291</v>
      </c>
      <c r="B459" s="17" t="s">
        <v>334</v>
      </c>
      <c r="C459" s="17" t="s">
        <v>335</v>
      </c>
      <c r="D459" s="17" t="s">
        <v>10</v>
      </c>
      <c r="E459" s="17" t="s">
        <v>776</v>
      </c>
      <c r="F459" s="17" t="s">
        <v>516</v>
      </c>
      <c r="G459" s="17" t="s">
        <v>189</v>
      </c>
      <c r="H459" s="17" t="s">
        <v>246</v>
      </c>
      <c r="I459" s="18">
        <v>60000</v>
      </c>
      <c r="J459" s="18">
        <v>34633.627499804767</v>
      </c>
      <c r="K459" s="18">
        <v>45059995.1921672</v>
      </c>
      <c r="L459" s="18">
        <v>29.432589709822</v>
      </c>
      <c r="M459" s="18">
        <v>53.186662904620398</v>
      </c>
      <c r="N459" s="18">
        <v>51.0828756895189</v>
      </c>
      <c r="O459" s="18">
        <v>652.64343358731901</v>
      </c>
      <c r="P459" s="18">
        <v>1141.2757240773501</v>
      </c>
      <c r="Q459" s="18">
        <v>96.741155071097495</v>
      </c>
      <c r="R459" s="18">
        <v>363.27929557884897</v>
      </c>
      <c r="S459" s="18">
        <v>123.527142122881</v>
      </c>
      <c r="T459" s="16" t="str">
        <f t="shared" si="7"/>
        <v>No</v>
      </c>
    </row>
    <row r="460" spans="1:20" x14ac:dyDescent="0.3">
      <c r="A460" t="s">
        <v>291</v>
      </c>
      <c r="B460" t="s">
        <v>334</v>
      </c>
      <c r="C460" t="s">
        <v>335</v>
      </c>
      <c r="D460" t="s">
        <v>10</v>
      </c>
      <c r="E460" t="s">
        <v>777</v>
      </c>
      <c r="F460" t="s">
        <v>519</v>
      </c>
      <c r="G460" t="s">
        <v>953</v>
      </c>
      <c r="H460" t="s">
        <v>246</v>
      </c>
      <c r="I460" s="1">
        <v>330143.21634756302</v>
      </c>
      <c r="J460" s="1">
        <v>217202.88346842467</v>
      </c>
      <c r="K460" s="1">
        <v>213028759.35472</v>
      </c>
      <c r="L460" s="1">
        <v>2537.9911263341301</v>
      </c>
      <c r="M460" s="1">
        <v>17397.047317205499</v>
      </c>
      <c r="N460" s="1">
        <v>471.91515629901301</v>
      </c>
      <c r="O460" s="1">
        <v>0</v>
      </c>
      <c r="P460" s="1">
        <v>0</v>
      </c>
      <c r="Q460" s="1">
        <v>1178.0060702098799</v>
      </c>
      <c r="R460" s="1">
        <v>133724.10707214699</v>
      </c>
      <c r="S460" s="1">
        <v>222041.69859525599</v>
      </c>
      <c r="T460" s="22" t="str">
        <f t="shared" si="7"/>
        <v>Yes</v>
      </c>
    </row>
    <row r="461" spans="1:20" x14ac:dyDescent="0.3">
      <c r="A461" t="s">
        <v>291</v>
      </c>
      <c r="B461" t="s">
        <v>334</v>
      </c>
      <c r="C461" t="s">
        <v>335</v>
      </c>
      <c r="D461" t="s">
        <v>10</v>
      </c>
      <c r="E461" t="s">
        <v>777</v>
      </c>
      <c r="F461" t="s">
        <v>519</v>
      </c>
      <c r="G461" t="s">
        <v>954</v>
      </c>
      <c r="H461" t="s">
        <v>248</v>
      </c>
      <c r="I461" s="1">
        <v>270000</v>
      </c>
      <c r="J461" s="1">
        <v>177634.35876488077</v>
      </c>
      <c r="K461" s="1">
        <v>170129184.58904299</v>
      </c>
      <c r="L461" s="1">
        <v>1861.3282876908499</v>
      </c>
      <c r="M461" s="1">
        <v>8210.8300225820603</v>
      </c>
      <c r="N461" s="1">
        <v>3538.5461690969501</v>
      </c>
      <c r="O461" s="1">
        <v>103884.68292147201</v>
      </c>
      <c r="P461" s="1">
        <v>0</v>
      </c>
      <c r="Q461" s="1">
        <v>480.46059973830501</v>
      </c>
      <c r="R461" s="1">
        <v>111192.590606407</v>
      </c>
      <c r="S461" s="1">
        <v>217756.177832168</v>
      </c>
      <c r="T461" s="22" t="str">
        <f t="shared" si="7"/>
        <v>Yes</v>
      </c>
    </row>
    <row r="462" spans="1:20" x14ac:dyDescent="0.3">
      <c r="A462" s="17" t="s">
        <v>291</v>
      </c>
      <c r="B462" s="17" t="s">
        <v>334</v>
      </c>
      <c r="C462" s="17" t="s">
        <v>335</v>
      </c>
      <c r="D462" s="17" t="s">
        <v>10</v>
      </c>
      <c r="E462" s="17" t="s">
        <v>777</v>
      </c>
      <c r="F462" s="17" t="s">
        <v>519</v>
      </c>
      <c r="G462" s="17" t="s">
        <v>955</v>
      </c>
      <c r="H462" s="17" t="s">
        <v>248</v>
      </c>
      <c r="I462" s="18">
        <v>80000</v>
      </c>
      <c r="J462" s="18">
        <v>52632.402597001717</v>
      </c>
      <c r="K462" s="18">
        <v>42250134.751174398</v>
      </c>
      <c r="L462" s="18">
        <v>188.914865736981</v>
      </c>
      <c r="M462" s="18">
        <v>2452.7409656456002</v>
      </c>
      <c r="N462" s="18">
        <v>838.82979865151003</v>
      </c>
      <c r="O462" s="18">
        <v>0</v>
      </c>
      <c r="P462" s="18">
        <v>0</v>
      </c>
      <c r="Q462" s="18">
        <v>291.40224286383102</v>
      </c>
      <c r="R462" s="18">
        <v>16464.884628345098</v>
      </c>
      <c r="S462" s="18">
        <v>29363.985568012598</v>
      </c>
      <c r="T462" s="16" t="str">
        <f t="shared" si="7"/>
        <v>No</v>
      </c>
    </row>
    <row r="463" spans="1:20" x14ac:dyDescent="0.3">
      <c r="A463" t="s">
        <v>291</v>
      </c>
      <c r="B463" t="s">
        <v>334</v>
      </c>
      <c r="C463" t="s">
        <v>335</v>
      </c>
      <c r="D463" t="s">
        <v>10</v>
      </c>
      <c r="E463" t="s">
        <v>778</v>
      </c>
      <c r="F463" t="s">
        <v>518</v>
      </c>
      <c r="G463" t="s">
        <v>953</v>
      </c>
      <c r="H463" t="s">
        <v>246</v>
      </c>
      <c r="I463" s="1">
        <v>742822.23678201798</v>
      </c>
      <c r="J463" s="1">
        <v>488706.48780395632</v>
      </c>
      <c r="K463" s="1">
        <v>479314708.54812002</v>
      </c>
      <c r="L463" s="1">
        <v>5710.4800342517901</v>
      </c>
      <c r="M463" s="1">
        <v>39143.356463712502</v>
      </c>
      <c r="N463" s="1">
        <v>1061.8091016727799</v>
      </c>
      <c r="O463" s="1">
        <v>0</v>
      </c>
      <c r="P463" s="1">
        <v>0</v>
      </c>
      <c r="Q463" s="1">
        <v>2650.5136579722298</v>
      </c>
      <c r="R463" s="1">
        <v>300879.24091233098</v>
      </c>
      <c r="S463" s="1">
        <v>499593.82183932699</v>
      </c>
      <c r="T463" s="22" t="str">
        <f t="shared" si="7"/>
        <v>Yes</v>
      </c>
    </row>
    <row r="464" spans="1:20" x14ac:dyDescent="0.3">
      <c r="A464" t="s">
        <v>291</v>
      </c>
      <c r="B464" t="s">
        <v>334</v>
      </c>
      <c r="C464" t="s">
        <v>335</v>
      </c>
      <c r="D464" t="s">
        <v>10</v>
      </c>
      <c r="E464" t="s">
        <v>778</v>
      </c>
      <c r="F464" t="s">
        <v>518</v>
      </c>
      <c r="G464" t="s">
        <v>954</v>
      </c>
      <c r="H464" t="s">
        <v>248</v>
      </c>
      <c r="I464" s="1">
        <v>450000</v>
      </c>
      <c r="J464" s="1">
        <v>296057.26460813463</v>
      </c>
      <c r="K464" s="1">
        <v>283548640.98173797</v>
      </c>
      <c r="L464" s="1">
        <v>3102.21381281809</v>
      </c>
      <c r="M464" s="1">
        <v>13684.716704303401</v>
      </c>
      <c r="N464" s="1">
        <v>5897.5769484949196</v>
      </c>
      <c r="O464" s="1">
        <v>173141.13820245399</v>
      </c>
      <c r="P464" s="1">
        <v>0</v>
      </c>
      <c r="Q464" s="1">
        <v>800.76766623050901</v>
      </c>
      <c r="R464" s="1">
        <v>185320.98434401199</v>
      </c>
      <c r="S464" s="1">
        <v>362926.96305361402</v>
      </c>
      <c r="T464" s="22" t="str">
        <f t="shared" si="7"/>
        <v>Yes</v>
      </c>
    </row>
    <row r="465" spans="1:20" x14ac:dyDescent="0.3">
      <c r="A465" t="s">
        <v>291</v>
      </c>
      <c r="B465" t="s">
        <v>334</v>
      </c>
      <c r="C465" t="s">
        <v>335</v>
      </c>
      <c r="D465" t="s">
        <v>10</v>
      </c>
      <c r="E465" t="s">
        <v>778</v>
      </c>
      <c r="F465" t="s">
        <v>518</v>
      </c>
      <c r="G465" t="s">
        <v>955</v>
      </c>
      <c r="H465" t="s">
        <v>248</v>
      </c>
      <c r="I465" s="1">
        <v>300000</v>
      </c>
      <c r="J465" s="1">
        <v>197371.50973875643</v>
      </c>
      <c r="K465" s="1">
        <v>158438005.31690401</v>
      </c>
      <c r="L465" s="1">
        <v>708.43074651367795</v>
      </c>
      <c r="M465" s="1">
        <v>9197.7786211710209</v>
      </c>
      <c r="N465" s="1">
        <v>3145.6117449431599</v>
      </c>
      <c r="O465" s="1">
        <v>0</v>
      </c>
      <c r="P465" s="1">
        <v>0</v>
      </c>
      <c r="Q465" s="1">
        <v>1092.75841073936</v>
      </c>
      <c r="R465" s="1">
        <v>61743.317356294399</v>
      </c>
      <c r="S465" s="1">
        <v>110114.945880047</v>
      </c>
      <c r="T465" s="22" t="str">
        <f t="shared" si="7"/>
        <v>Yes</v>
      </c>
    </row>
    <row r="466" spans="1:20" x14ac:dyDescent="0.3">
      <c r="A466" s="17" t="s">
        <v>291</v>
      </c>
      <c r="B466" s="17" t="s">
        <v>334</v>
      </c>
      <c r="C466" s="17" t="s">
        <v>335</v>
      </c>
      <c r="D466" s="17" t="s">
        <v>10</v>
      </c>
      <c r="E466" s="17" t="s">
        <v>779</v>
      </c>
      <c r="F466" s="17" t="s">
        <v>522</v>
      </c>
      <c r="G466" s="17" t="s">
        <v>956</v>
      </c>
      <c r="H466" s="17" t="s">
        <v>245</v>
      </c>
      <c r="I466" s="18">
        <v>50000</v>
      </c>
      <c r="J466" s="18">
        <v>27614.815725279183</v>
      </c>
      <c r="K466" s="18">
        <v>37261033.272501297</v>
      </c>
      <c r="L466" s="18">
        <v>839.350346773208</v>
      </c>
      <c r="M466" s="18">
        <v>3216.13168262406</v>
      </c>
      <c r="N466" s="18">
        <v>111116.531645667</v>
      </c>
      <c r="O466" s="18">
        <v>39727.719373168402</v>
      </c>
      <c r="P466" s="18">
        <v>0</v>
      </c>
      <c r="Q466" s="18">
        <v>4404.37652711392</v>
      </c>
      <c r="R466" s="18">
        <v>3048.7715328198701</v>
      </c>
      <c r="S466" s="18">
        <v>55525.757905132603</v>
      </c>
      <c r="T466" s="16" t="str">
        <f t="shared" si="7"/>
        <v>No</v>
      </c>
    </row>
    <row r="467" spans="1:20" x14ac:dyDescent="0.3">
      <c r="A467" t="s">
        <v>291</v>
      </c>
      <c r="B467" t="s">
        <v>334</v>
      </c>
      <c r="C467" t="s">
        <v>335</v>
      </c>
      <c r="D467" t="s">
        <v>10</v>
      </c>
      <c r="E467" t="s">
        <v>779</v>
      </c>
      <c r="F467" t="s">
        <v>522</v>
      </c>
      <c r="G467" t="s">
        <v>957</v>
      </c>
      <c r="H467" t="s">
        <v>246</v>
      </c>
      <c r="I467" s="1">
        <v>260000</v>
      </c>
      <c r="J467" s="1">
        <v>143597.04177145174</v>
      </c>
      <c r="K467" s="1">
        <v>201855045.351841</v>
      </c>
      <c r="L467" s="1">
        <v>637.21874239024396</v>
      </c>
      <c r="M467" s="1">
        <v>4792.7992412327303</v>
      </c>
      <c r="N467" s="1">
        <v>95.479907350121493</v>
      </c>
      <c r="O467" s="1">
        <v>45220.982834456103</v>
      </c>
      <c r="P467" s="1">
        <v>0</v>
      </c>
      <c r="Q467" s="1">
        <v>0</v>
      </c>
      <c r="R467" s="1">
        <v>3038.9976133661398</v>
      </c>
      <c r="S467" s="1">
        <v>63547.9254245712</v>
      </c>
      <c r="T467" s="22" t="str">
        <f t="shared" si="7"/>
        <v>Yes</v>
      </c>
    </row>
    <row r="468" spans="1:20" x14ac:dyDescent="0.3">
      <c r="A468" s="17" t="s">
        <v>291</v>
      </c>
      <c r="B468" s="17" t="s">
        <v>334</v>
      </c>
      <c r="C468" s="17" t="s">
        <v>335</v>
      </c>
      <c r="D468" s="17" t="s">
        <v>10</v>
      </c>
      <c r="E468" s="17" t="s">
        <v>780</v>
      </c>
      <c r="F468" s="17" t="s">
        <v>521</v>
      </c>
      <c r="G468" s="17" t="s">
        <v>958</v>
      </c>
      <c r="H468" s="17" t="s">
        <v>245</v>
      </c>
      <c r="I468" s="18">
        <v>10000</v>
      </c>
      <c r="J468" s="18">
        <v>5522.9631450558363</v>
      </c>
      <c r="K468" s="18">
        <v>8675184.2810645495</v>
      </c>
      <c r="L468" s="18">
        <v>1812.20159714941</v>
      </c>
      <c r="M468" s="18">
        <v>609.36042819219404</v>
      </c>
      <c r="N468" s="18">
        <v>1920.55806369162</v>
      </c>
      <c r="O468" s="18">
        <v>5785.1034504280497</v>
      </c>
      <c r="P468" s="18">
        <v>8842.1160452423392</v>
      </c>
      <c r="Q468" s="18">
        <v>2380.7147292083901</v>
      </c>
      <c r="R468" s="18">
        <v>9.37884125506768E-4</v>
      </c>
      <c r="S468" s="18">
        <v>17237.416702904698</v>
      </c>
      <c r="T468" s="16" t="str">
        <f t="shared" si="7"/>
        <v>No</v>
      </c>
    </row>
    <row r="469" spans="1:20" x14ac:dyDescent="0.3">
      <c r="A469" s="17" t="s">
        <v>291</v>
      </c>
      <c r="B469" s="17" t="s">
        <v>334</v>
      </c>
      <c r="C469" s="17" t="s">
        <v>335</v>
      </c>
      <c r="D469" s="17" t="s">
        <v>10</v>
      </c>
      <c r="E469" s="17" t="s">
        <v>780</v>
      </c>
      <c r="F469" s="17" t="s">
        <v>521</v>
      </c>
      <c r="G469" s="17" t="s">
        <v>959</v>
      </c>
      <c r="H469" s="17" t="s">
        <v>246</v>
      </c>
      <c r="I469" s="18">
        <v>10000</v>
      </c>
      <c r="J469" s="18">
        <v>5522.9631450558363</v>
      </c>
      <c r="K469" s="18">
        <v>6894519.5153757799</v>
      </c>
      <c r="L469" s="18">
        <v>13.778253772590601</v>
      </c>
      <c r="M469" s="18">
        <v>232.661330057111</v>
      </c>
      <c r="N469" s="18">
        <v>28.941932274736601</v>
      </c>
      <c r="O469" s="18">
        <v>4791.8752887473001</v>
      </c>
      <c r="P469" s="18">
        <v>1373.93627798855</v>
      </c>
      <c r="Q469" s="18">
        <v>255.75685102572501</v>
      </c>
      <c r="R469" s="18">
        <v>63.047509561035902</v>
      </c>
      <c r="S469" s="18">
        <v>7857.2121074300403</v>
      </c>
      <c r="T469" s="16" t="str">
        <f t="shared" si="7"/>
        <v>No</v>
      </c>
    </row>
    <row r="470" spans="1:20" x14ac:dyDescent="0.3">
      <c r="A470" s="17" t="s">
        <v>291</v>
      </c>
      <c r="B470" s="17" t="s">
        <v>334</v>
      </c>
      <c r="C470" s="17" t="s">
        <v>335</v>
      </c>
      <c r="D470" s="17" t="s">
        <v>10</v>
      </c>
      <c r="E470" s="17" t="s">
        <v>780</v>
      </c>
      <c r="F470" s="17" t="s">
        <v>521</v>
      </c>
      <c r="G470" s="17" t="s">
        <v>960</v>
      </c>
      <c r="H470" s="17" t="s">
        <v>246</v>
      </c>
      <c r="I470" s="18">
        <v>85000</v>
      </c>
      <c r="J470" s="18">
        <v>46945.186732974609</v>
      </c>
      <c r="K470" s="18">
        <v>88125392.985966802</v>
      </c>
      <c r="L470" s="18">
        <v>2059.5627065480198</v>
      </c>
      <c r="M470" s="18">
        <v>6255.5834630367199</v>
      </c>
      <c r="N470" s="18">
        <v>1160.86950633468</v>
      </c>
      <c r="O470" s="18">
        <v>87567.863107652505</v>
      </c>
      <c r="P470" s="18">
        <v>326.263713096701</v>
      </c>
      <c r="Q470" s="18">
        <v>17527.219892631201</v>
      </c>
      <c r="R470" s="18">
        <v>2087.7928354038199</v>
      </c>
      <c r="S470" s="18">
        <v>173412.90104396301</v>
      </c>
      <c r="T470" s="16" t="str">
        <f t="shared" si="7"/>
        <v>No</v>
      </c>
    </row>
    <row r="471" spans="1:20" x14ac:dyDescent="0.3">
      <c r="A471" t="s">
        <v>291</v>
      </c>
      <c r="B471" t="s">
        <v>334</v>
      </c>
      <c r="C471" t="s">
        <v>335</v>
      </c>
      <c r="D471" t="s">
        <v>10</v>
      </c>
      <c r="E471" t="s">
        <v>780</v>
      </c>
      <c r="F471" t="s">
        <v>521</v>
      </c>
      <c r="G471" t="s">
        <v>956</v>
      </c>
      <c r="H471" t="s">
        <v>245</v>
      </c>
      <c r="I471" s="1">
        <v>680000</v>
      </c>
      <c r="J471" s="1">
        <v>375561.49386379687</v>
      </c>
      <c r="K471" s="1">
        <v>506750052.50601798</v>
      </c>
      <c r="L471" s="1">
        <v>11415.1647161156</v>
      </c>
      <c r="M471" s="1">
        <v>43739.3908836872</v>
      </c>
      <c r="N471" s="1">
        <v>1511184.83038108</v>
      </c>
      <c r="O471" s="1">
        <v>540296.98347509105</v>
      </c>
      <c r="P471" s="1">
        <v>0</v>
      </c>
      <c r="Q471" s="1">
        <v>59899.520768749302</v>
      </c>
      <c r="R471" s="1">
        <v>41463.292846350203</v>
      </c>
      <c r="S471" s="1">
        <v>755150.30750980403</v>
      </c>
      <c r="T471" s="22" t="str">
        <f t="shared" si="7"/>
        <v>Yes</v>
      </c>
    </row>
    <row r="472" spans="1:20" x14ac:dyDescent="0.3">
      <c r="A472" t="s">
        <v>291</v>
      </c>
      <c r="B472" t="s">
        <v>334</v>
      </c>
      <c r="C472" t="s">
        <v>335</v>
      </c>
      <c r="D472" t="s">
        <v>10</v>
      </c>
      <c r="E472" t="s">
        <v>780</v>
      </c>
      <c r="F472" t="s">
        <v>521</v>
      </c>
      <c r="G472" t="s">
        <v>957</v>
      </c>
      <c r="H472" t="s">
        <v>246</v>
      </c>
      <c r="I472" s="1">
        <v>500000</v>
      </c>
      <c r="J472" s="1">
        <v>276148.1572527918</v>
      </c>
      <c r="K472" s="1">
        <v>388182779.52277201</v>
      </c>
      <c r="L472" s="1">
        <v>1225.42065844277</v>
      </c>
      <c r="M472" s="1">
        <v>9216.9216177552498</v>
      </c>
      <c r="N472" s="1">
        <v>183.61520644254099</v>
      </c>
      <c r="O472" s="1">
        <v>86963.428527800206</v>
      </c>
      <c r="P472" s="1">
        <v>0</v>
      </c>
      <c r="Q472" s="1">
        <v>0</v>
      </c>
      <c r="R472" s="1">
        <v>5844.22617955028</v>
      </c>
      <c r="S472" s="1">
        <v>122207.548893406</v>
      </c>
      <c r="T472" s="22" t="str">
        <f t="shared" si="7"/>
        <v>Yes</v>
      </c>
    </row>
    <row r="473" spans="1:20" x14ac:dyDescent="0.3">
      <c r="A473" t="s">
        <v>291</v>
      </c>
      <c r="B473" t="s">
        <v>334</v>
      </c>
      <c r="C473" t="s">
        <v>336</v>
      </c>
      <c r="D473" t="s">
        <v>10</v>
      </c>
      <c r="E473" t="s">
        <v>781</v>
      </c>
      <c r="F473" t="s">
        <v>523</v>
      </c>
      <c r="G473" t="s">
        <v>181</v>
      </c>
      <c r="H473" t="s">
        <v>248</v>
      </c>
      <c r="I473" s="1">
        <v>570000</v>
      </c>
      <c r="J473" s="1">
        <v>528092.02227129834</v>
      </c>
      <c r="K473" s="1">
        <v>782868946.13907301</v>
      </c>
      <c r="L473" s="1">
        <v>30587.217651459901</v>
      </c>
      <c r="M473" s="1">
        <v>54449.715525724503</v>
      </c>
      <c r="N473" s="1">
        <v>396597.261469602</v>
      </c>
      <c r="O473" s="1">
        <v>389333.50801107701</v>
      </c>
      <c r="P473" s="1">
        <v>1432048.43450382</v>
      </c>
      <c r="Q473" s="1">
        <v>290083.00300349097</v>
      </c>
      <c r="R473" s="1">
        <v>134658.21576940999</v>
      </c>
      <c r="S473" s="1">
        <v>827335.21921513695</v>
      </c>
      <c r="T473" s="22" t="str">
        <f t="shared" si="7"/>
        <v>Yes</v>
      </c>
    </row>
    <row r="474" spans="1:20" x14ac:dyDescent="0.3">
      <c r="A474" s="17" t="s">
        <v>291</v>
      </c>
      <c r="B474" s="17" t="s">
        <v>334</v>
      </c>
      <c r="C474" s="17" t="s">
        <v>337</v>
      </c>
      <c r="D474" s="17" t="s">
        <v>10</v>
      </c>
      <c r="E474" s="17" t="s">
        <v>782</v>
      </c>
      <c r="F474" s="17" t="s">
        <v>525</v>
      </c>
      <c r="G474" s="17" t="s">
        <v>961</v>
      </c>
      <c r="H474" s="17" t="s">
        <v>246</v>
      </c>
      <c r="I474" s="18">
        <v>80000</v>
      </c>
      <c r="J474" s="18">
        <v>34488.532358147146</v>
      </c>
      <c r="K474" s="18">
        <v>48759882.728284799</v>
      </c>
      <c r="L474" s="18">
        <v>1088.0421796791099</v>
      </c>
      <c r="M474" s="18">
        <v>2631.82662602551</v>
      </c>
      <c r="N474" s="18">
        <v>52.965782390507698</v>
      </c>
      <c r="O474" s="18">
        <v>1473.2900046106899</v>
      </c>
      <c r="P474" s="18">
        <v>0</v>
      </c>
      <c r="Q474" s="18">
        <v>0</v>
      </c>
      <c r="R474" s="18">
        <v>2788.0514220638202</v>
      </c>
      <c r="S474" s="18">
        <v>28909.610306906401</v>
      </c>
      <c r="T474" s="16" t="str">
        <f t="shared" si="7"/>
        <v>No</v>
      </c>
    </row>
    <row r="475" spans="1:20" x14ac:dyDescent="0.3">
      <c r="A475" s="17" t="s">
        <v>291</v>
      </c>
      <c r="B475" s="17" t="s">
        <v>334</v>
      </c>
      <c r="C475" s="17" t="s">
        <v>337</v>
      </c>
      <c r="D475" s="17" t="s">
        <v>10</v>
      </c>
      <c r="E475" s="17" t="s">
        <v>787</v>
      </c>
      <c r="F475" s="17" t="s">
        <v>530</v>
      </c>
      <c r="G475" s="17" t="s">
        <v>958</v>
      </c>
      <c r="H475" s="17" t="s">
        <v>245</v>
      </c>
      <c r="I475" s="18">
        <v>80000</v>
      </c>
      <c r="J475" s="18">
        <v>44183.705160446691</v>
      </c>
      <c r="K475" s="18">
        <v>69401474.248516396</v>
      </c>
      <c r="L475" s="18">
        <v>14497.6127771953</v>
      </c>
      <c r="M475" s="18">
        <v>4874.8834255375496</v>
      </c>
      <c r="N475" s="18">
        <v>15364.464509533</v>
      </c>
      <c r="O475" s="18">
        <v>46280.827603424397</v>
      </c>
      <c r="P475" s="18">
        <v>70736.928361938699</v>
      </c>
      <c r="Q475" s="18">
        <v>19045.717833667099</v>
      </c>
      <c r="R475" s="18">
        <v>7.5030730040541501E-3</v>
      </c>
      <c r="S475" s="18">
        <v>137899.333623238</v>
      </c>
      <c r="T475" s="16" t="str">
        <f t="shared" si="7"/>
        <v>No</v>
      </c>
    </row>
    <row r="476" spans="1:20" x14ac:dyDescent="0.3">
      <c r="A476" s="17" t="s">
        <v>291</v>
      </c>
      <c r="B476" s="17" t="s">
        <v>334</v>
      </c>
      <c r="C476" s="17" t="s">
        <v>337</v>
      </c>
      <c r="D476" s="17" t="s">
        <v>10</v>
      </c>
      <c r="E476" s="17" t="s">
        <v>787</v>
      </c>
      <c r="F476" s="17" t="s">
        <v>530</v>
      </c>
      <c r="G476" s="17" t="s">
        <v>959</v>
      </c>
      <c r="H476" s="17" t="s">
        <v>246</v>
      </c>
      <c r="I476" s="18">
        <v>120000</v>
      </c>
      <c r="J476" s="18">
        <v>66275.557740670032</v>
      </c>
      <c r="K476" s="18">
        <v>82734234.184509397</v>
      </c>
      <c r="L476" s="18">
        <v>165.339045271087</v>
      </c>
      <c r="M476" s="18">
        <v>2791.93596068533</v>
      </c>
      <c r="N476" s="18">
        <v>347.30318729684001</v>
      </c>
      <c r="O476" s="18">
        <v>57502.503464967602</v>
      </c>
      <c r="P476" s="18">
        <v>16487.235335862599</v>
      </c>
      <c r="Q476" s="18">
        <v>3069.0822123087</v>
      </c>
      <c r="R476" s="18">
        <v>756.57011473243006</v>
      </c>
      <c r="S476" s="18">
        <v>94286.545289160495</v>
      </c>
      <c r="T476" s="16" t="str">
        <f t="shared" si="7"/>
        <v>No</v>
      </c>
    </row>
    <row r="477" spans="1:20" x14ac:dyDescent="0.3">
      <c r="A477" s="17" t="s">
        <v>291</v>
      </c>
      <c r="B477" s="17" t="s">
        <v>334</v>
      </c>
      <c r="C477" s="17" t="s">
        <v>337</v>
      </c>
      <c r="D477" s="17" t="s">
        <v>10</v>
      </c>
      <c r="E477" s="17" t="s">
        <v>787</v>
      </c>
      <c r="F477" s="17" t="s">
        <v>530</v>
      </c>
      <c r="G477" s="17" t="s">
        <v>956</v>
      </c>
      <c r="H477" s="17" t="s">
        <v>245</v>
      </c>
      <c r="I477" s="18">
        <v>80000</v>
      </c>
      <c r="J477" s="18">
        <v>44183.705160446691</v>
      </c>
      <c r="K477" s="18">
        <v>59617653.236002102</v>
      </c>
      <c r="L477" s="18">
        <v>1342.9605548371301</v>
      </c>
      <c r="M477" s="18">
        <v>5145.81069219849</v>
      </c>
      <c r="N477" s="18">
        <v>177786.45063306799</v>
      </c>
      <c r="O477" s="18">
        <v>63564.350997069501</v>
      </c>
      <c r="P477" s="18">
        <v>0</v>
      </c>
      <c r="Q477" s="18">
        <v>7047.00244338227</v>
      </c>
      <c r="R477" s="18">
        <v>4878.0344525117898</v>
      </c>
      <c r="S477" s="18">
        <v>88841.212648212197</v>
      </c>
      <c r="T477" s="16" t="str">
        <f t="shared" si="7"/>
        <v>No</v>
      </c>
    </row>
    <row r="478" spans="1:20" x14ac:dyDescent="0.3">
      <c r="A478" t="s">
        <v>291</v>
      </c>
      <c r="B478" t="s">
        <v>334</v>
      </c>
      <c r="C478" t="s">
        <v>337</v>
      </c>
      <c r="D478" t="s">
        <v>10</v>
      </c>
      <c r="E478" t="s">
        <v>787</v>
      </c>
      <c r="F478" t="s">
        <v>530</v>
      </c>
      <c r="G478" t="s">
        <v>957</v>
      </c>
      <c r="H478" t="s">
        <v>246</v>
      </c>
      <c r="I478" s="1">
        <v>260000</v>
      </c>
      <c r="J478" s="1">
        <v>143597.04177145174</v>
      </c>
      <c r="K478" s="1">
        <v>201855045.351841</v>
      </c>
      <c r="L478" s="1">
        <v>637.21874239024396</v>
      </c>
      <c r="M478" s="1">
        <v>4792.7992412327303</v>
      </c>
      <c r="N478" s="1">
        <v>95.479907350121493</v>
      </c>
      <c r="O478" s="1">
        <v>45220.982834456103</v>
      </c>
      <c r="P478" s="1">
        <v>0</v>
      </c>
      <c r="Q478" s="1">
        <v>0</v>
      </c>
      <c r="R478" s="1">
        <v>3038.9976133661398</v>
      </c>
      <c r="S478" s="1">
        <v>63547.9254245712</v>
      </c>
      <c r="T478" s="22" t="str">
        <f t="shared" si="7"/>
        <v>Yes</v>
      </c>
    </row>
    <row r="479" spans="1:20" x14ac:dyDescent="0.3">
      <c r="A479" s="17" t="s">
        <v>291</v>
      </c>
      <c r="B479" s="17" t="s">
        <v>334</v>
      </c>
      <c r="C479" s="17" t="s">
        <v>337</v>
      </c>
      <c r="D479" s="17" t="s">
        <v>25</v>
      </c>
      <c r="E479" s="17" t="s">
        <v>785</v>
      </c>
      <c r="F479" s="17" t="s">
        <v>528</v>
      </c>
      <c r="G479" s="17" t="s">
        <v>953</v>
      </c>
      <c r="H479" s="17" t="s">
        <v>246</v>
      </c>
      <c r="I479" s="18">
        <v>107296.545312958</v>
      </c>
      <c r="J479" s="18">
        <v>70590.937127238023</v>
      </c>
      <c r="K479" s="18">
        <v>69234346.790283993</v>
      </c>
      <c r="L479" s="18">
        <v>824.84711605859195</v>
      </c>
      <c r="M479" s="18">
        <v>5654.0403780918105</v>
      </c>
      <c r="N479" s="18">
        <v>153.37242579717901</v>
      </c>
      <c r="O479" s="18">
        <v>0</v>
      </c>
      <c r="P479" s="18">
        <v>0</v>
      </c>
      <c r="Q479" s="18">
        <v>382.85197281821098</v>
      </c>
      <c r="R479" s="18">
        <v>43460.334798447802</v>
      </c>
      <c r="S479" s="18">
        <v>72163.552043458403</v>
      </c>
      <c r="T479" s="16" t="str">
        <f t="shared" si="7"/>
        <v>No</v>
      </c>
    </row>
    <row r="480" spans="1:20" x14ac:dyDescent="0.3">
      <c r="A480" s="17" t="s">
        <v>291</v>
      </c>
      <c r="B480" s="17" t="s">
        <v>334</v>
      </c>
      <c r="C480" s="17" t="s">
        <v>337</v>
      </c>
      <c r="D480" s="17" t="s">
        <v>25</v>
      </c>
      <c r="E480" s="17" t="s">
        <v>785</v>
      </c>
      <c r="F480" s="17" t="s">
        <v>528</v>
      </c>
      <c r="G480" s="17" t="s">
        <v>962</v>
      </c>
      <c r="H480" s="17" t="s">
        <v>248</v>
      </c>
      <c r="I480" s="18">
        <v>29999.999999999902</v>
      </c>
      <c r="J480" s="18">
        <v>19737.150973875578</v>
      </c>
      <c r="K480" s="18">
        <v>83311958.4454422</v>
      </c>
      <c r="L480" s="18">
        <v>369.80453948335202</v>
      </c>
      <c r="M480" s="18">
        <v>554.47169445940904</v>
      </c>
      <c r="N480" s="18">
        <v>2662.8145548064899</v>
      </c>
      <c r="O480" s="18">
        <v>0</v>
      </c>
      <c r="P480" s="18">
        <v>0</v>
      </c>
      <c r="Q480" s="18">
        <v>77396.923755474403</v>
      </c>
      <c r="R480" s="18">
        <v>0</v>
      </c>
      <c r="S480" s="18">
        <v>80782.431300239099</v>
      </c>
      <c r="T480" s="16" t="str">
        <f t="shared" si="7"/>
        <v>No</v>
      </c>
    </row>
    <row r="481" spans="1:20" x14ac:dyDescent="0.3">
      <c r="A481" s="17" t="s">
        <v>291</v>
      </c>
      <c r="B481" s="17" t="s">
        <v>334</v>
      </c>
      <c r="C481" s="17" t="s">
        <v>337</v>
      </c>
      <c r="D481" s="17" t="s">
        <v>25</v>
      </c>
      <c r="E481" s="17" t="s">
        <v>785</v>
      </c>
      <c r="F481" s="17" t="s">
        <v>528</v>
      </c>
      <c r="G481" s="17" t="s">
        <v>954</v>
      </c>
      <c r="H481" s="17" t="s">
        <v>248</v>
      </c>
      <c r="I481" s="18">
        <v>180000</v>
      </c>
      <c r="J481" s="18">
        <v>118422.90584325386</v>
      </c>
      <c r="K481" s="18">
        <v>113419456.39269499</v>
      </c>
      <c r="L481" s="18">
        <v>1240.88552512723</v>
      </c>
      <c r="M481" s="18">
        <v>5473.8866817213702</v>
      </c>
      <c r="N481" s="18">
        <v>2359.03077939797</v>
      </c>
      <c r="O481" s="18">
        <v>69256.4552809819</v>
      </c>
      <c r="P481" s="18">
        <v>0</v>
      </c>
      <c r="Q481" s="18">
        <v>320.30706649220298</v>
      </c>
      <c r="R481" s="18">
        <v>74128.393737605002</v>
      </c>
      <c r="S481" s="18">
        <v>145170.785221445</v>
      </c>
      <c r="T481" s="16" t="str">
        <f t="shared" si="7"/>
        <v>No</v>
      </c>
    </row>
    <row r="482" spans="1:20" x14ac:dyDescent="0.3">
      <c r="A482" s="17" t="s">
        <v>291</v>
      </c>
      <c r="B482" s="17" t="s">
        <v>334</v>
      </c>
      <c r="C482" s="17" t="s">
        <v>337</v>
      </c>
      <c r="D482" s="17" t="s">
        <v>14</v>
      </c>
      <c r="E482" s="17" t="s">
        <v>784</v>
      </c>
      <c r="F482" s="17" t="s">
        <v>527</v>
      </c>
      <c r="G482" s="17" t="s">
        <v>230</v>
      </c>
      <c r="H482" s="17" t="s">
        <v>247</v>
      </c>
      <c r="I482" s="18">
        <v>12000</v>
      </c>
      <c r="J482" s="18">
        <v>6926.7254999609531</v>
      </c>
      <c r="K482" s="18">
        <v>23734096.679529499</v>
      </c>
      <c r="L482" s="18">
        <v>178.608889213856</v>
      </c>
      <c r="M482" s="18">
        <v>185.89963952914201</v>
      </c>
      <c r="N482" s="18">
        <v>11.091505852311</v>
      </c>
      <c r="O482" s="18">
        <v>1243.7366804835699</v>
      </c>
      <c r="P482" s="18">
        <v>898.89998026510295</v>
      </c>
      <c r="Q482" s="18">
        <v>0</v>
      </c>
      <c r="R482" s="18">
        <v>217.14133882318001</v>
      </c>
      <c r="S482" s="18">
        <v>1446.9696537877001</v>
      </c>
      <c r="T482" s="16" t="str">
        <f t="shared" si="7"/>
        <v>No</v>
      </c>
    </row>
    <row r="483" spans="1:20" x14ac:dyDescent="0.3">
      <c r="A483" t="s">
        <v>291</v>
      </c>
      <c r="B483" t="s">
        <v>334</v>
      </c>
      <c r="C483" t="s">
        <v>337</v>
      </c>
      <c r="D483" t="s">
        <v>14</v>
      </c>
      <c r="E483" t="s">
        <v>784</v>
      </c>
      <c r="F483" t="s">
        <v>527</v>
      </c>
      <c r="G483" t="s">
        <v>183</v>
      </c>
      <c r="H483" t="s">
        <v>246</v>
      </c>
      <c r="I483" s="1">
        <v>250000</v>
      </c>
      <c r="J483" s="1">
        <v>144306.78124918652</v>
      </c>
      <c r="K483" s="1">
        <v>492237458.36165899</v>
      </c>
      <c r="L483" s="1">
        <v>3015.0291239869998</v>
      </c>
      <c r="M483" s="1">
        <v>3050.9750017381202</v>
      </c>
      <c r="N483" s="1">
        <v>934.22213916454905</v>
      </c>
      <c r="O483" s="1">
        <v>106622.575072508</v>
      </c>
      <c r="P483" s="1">
        <v>39427.965882263903</v>
      </c>
      <c r="Q483" s="1">
        <v>6723.0894274891398</v>
      </c>
      <c r="R483" s="1">
        <v>55440.943861599102</v>
      </c>
      <c r="S483" s="1">
        <v>82934.948306579201</v>
      </c>
      <c r="T483" s="22" t="str">
        <f t="shared" si="7"/>
        <v>Yes</v>
      </c>
    </row>
    <row r="484" spans="1:20" x14ac:dyDescent="0.3">
      <c r="A484" s="17" t="s">
        <v>291</v>
      </c>
      <c r="B484" s="17" t="s">
        <v>334</v>
      </c>
      <c r="C484" s="17" t="s">
        <v>337</v>
      </c>
      <c r="D484" s="17" t="s">
        <v>14</v>
      </c>
      <c r="E484" s="17" t="s">
        <v>786</v>
      </c>
      <c r="F484" s="17" t="s">
        <v>529</v>
      </c>
      <c r="G484" s="17" t="s">
        <v>218</v>
      </c>
      <c r="H484" s="17" t="s">
        <v>248</v>
      </c>
      <c r="I484" s="18">
        <v>1000</v>
      </c>
      <c r="J484" s="18">
        <v>926.47723205490945</v>
      </c>
      <c r="K484" s="18">
        <v>925496.71941322496</v>
      </c>
      <c r="L484" s="18">
        <v>34.005479618688398</v>
      </c>
      <c r="M484" s="18">
        <v>56.171217976488002</v>
      </c>
      <c r="N484" s="18">
        <v>15.065101384698901</v>
      </c>
      <c r="O484" s="18">
        <v>0</v>
      </c>
      <c r="P484" s="18">
        <v>3862.3272459763002</v>
      </c>
      <c r="Q484" s="18">
        <v>996.93174284312795</v>
      </c>
      <c r="R484" s="18">
        <v>3.5725446721380001</v>
      </c>
      <c r="S484" s="18">
        <v>14.110121669675401</v>
      </c>
      <c r="T484" s="16" t="str">
        <f t="shared" si="7"/>
        <v>No</v>
      </c>
    </row>
    <row r="485" spans="1:20" x14ac:dyDescent="0.3">
      <c r="A485" s="17" t="s">
        <v>291</v>
      </c>
      <c r="B485" s="17" t="s">
        <v>334</v>
      </c>
      <c r="C485" s="17" t="s">
        <v>337</v>
      </c>
      <c r="D485" s="17" t="s">
        <v>14</v>
      </c>
      <c r="E485" s="17" t="s">
        <v>786</v>
      </c>
      <c r="F485" s="17" t="s">
        <v>529</v>
      </c>
      <c r="G485" s="17" t="s">
        <v>219</v>
      </c>
      <c r="H485" s="17" t="s">
        <v>248</v>
      </c>
      <c r="I485" s="18">
        <v>120000</v>
      </c>
      <c r="J485" s="18">
        <v>111177.26784658915</v>
      </c>
      <c r="K485" s="18">
        <v>126702888.686801</v>
      </c>
      <c r="L485" s="18">
        <v>14837.6531053009</v>
      </c>
      <c r="M485" s="18">
        <v>21604.192800081699</v>
      </c>
      <c r="N485" s="18">
        <v>13556.7878946441</v>
      </c>
      <c r="O485" s="18">
        <v>222293.11740007499</v>
      </c>
      <c r="P485" s="18">
        <v>51012.170246927599</v>
      </c>
      <c r="Q485" s="18">
        <v>113038.011756344</v>
      </c>
      <c r="R485" s="18">
        <v>22382.975914528601</v>
      </c>
      <c r="S485" s="18">
        <v>321506.58430422703</v>
      </c>
      <c r="T485" s="16" t="str">
        <f t="shared" si="7"/>
        <v>No</v>
      </c>
    </row>
    <row r="486" spans="1:20" x14ac:dyDescent="0.3">
      <c r="A486" s="17" t="s">
        <v>291</v>
      </c>
      <c r="B486" s="17" t="s">
        <v>334</v>
      </c>
      <c r="C486" s="17" t="s">
        <v>338</v>
      </c>
      <c r="D486" s="17" t="s">
        <v>14</v>
      </c>
      <c r="E486" s="17" t="s">
        <v>789</v>
      </c>
      <c r="F486" s="17" t="s">
        <v>532</v>
      </c>
      <c r="G486" s="17" t="s">
        <v>216</v>
      </c>
      <c r="H486" s="17" t="s">
        <v>245</v>
      </c>
      <c r="I486" s="18">
        <v>20000</v>
      </c>
      <c r="J486" s="18">
        <v>15430.826962509016</v>
      </c>
      <c r="K486" s="18">
        <v>10294738.8693625</v>
      </c>
      <c r="L486" s="18">
        <v>17350.977926297401</v>
      </c>
      <c r="M486" s="18">
        <v>8260.6557938678598</v>
      </c>
      <c r="N486" s="18">
        <v>170420.61529482101</v>
      </c>
      <c r="O486" s="18">
        <v>24692.361155451101</v>
      </c>
      <c r="P486" s="18">
        <v>0</v>
      </c>
      <c r="Q486" s="18">
        <v>10080.3914753722</v>
      </c>
      <c r="R486" s="18">
        <v>914.537336115377</v>
      </c>
      <c r="S486" s="18">
        <v>23380.740495126302</v>
      </c>
      <c r="T486" s="16" t="str">
        <f t="shared" si="7"/>
        <v>No</v>
      </c>
    </row>
    <row r="487" spans="1:20" x14ac:dyDescent="0.3">
      <c r="A487" t="s">
        <v>291</v>
      </c>
      <c r="B487" t="s">
        <v>334</v>
      </c>
      <c r="C487" t="s">
        <v>338</v>
      </c>
      <c r="D487" t="s">
        <v>14</v>
      </c>
      <c r="E487" t="s">
        <v>789</v>
      </c>
      <c r="F487" t="s">
        <v>532</v>
      </c>
      <c r="G487" t="s">
        <v>180</v>
      </c>
      <c r="H487" t="s">
        <v>245</v>
      </c>
      <c r="I487" s="1">
        <v>1750000</v>
      </c>
      <c r="J487" s="1">
        <v>1350197.359219539</v>
      </c>
      <c r="K487" s="1">
        <v>1936023107.5938799</v>
      </c>
      <c r="L487" s="1">
        <v>283387.55856048001</v>
      </c>
      <c r="M487" s="1">
        <v>124014.729828989</v>
      </c>
      <c r="N487" s="1">
        <v>884557.06157487095</v>
      </c>
      <c r="O487" s="1">
        <v>131744.78785813099</v>
      </c>
      <c r="P487" s="1">
        <v>0</v>
      </c>
      <c r="Q487" s="1">
        <v>106716.870621914</v>
      </c>
      <c r="R487" s="1">
        <v>228774.392664788</v>
      </c>
      <c r="S487" s="1">
        <v>81382.998470152204</v>
      </c>
      <c r="T487" s="22" t="str">
        <f t="shared" si="7"/>
        <v>Yes</v>
      </c>
    </row>
    <row r="488" spans="1:20" x14ac:dyDescent="0.3">
      <c r="A488" s="17" t="s">
        <v>291</v>
      </c>
      <c r="B488" s="17" t="s">
        <v>334</v>
      </c>
      <c r="C488" s="17" t="s">
        <v>338</v>
      </c>
      <c r="D488" s="17" t="s">
        <v>14</v>
      </c>
      <c r="E488" s="17" t="s">
        <v>789</v>
      </c>
      <c r="F488" s="17" t="s">
        <v>532</v>
      </c>
      <c r="G488" s="17" t="s">
        <v>170</v>
      </c>
      <c r="H488" s="17" t="s">
        <v>248</v>
      </c>
      <c r="I488" s="18">
        <v>100000</v>
      </c>
      <c r="J488" s="18">
        <v>77154.134812545075</v>
      </c>
      <c r="K488" s="18">
        <v>104747326.957197</v>
      </c>
      <c r="L488" s="18">
        <v>4820.5150695239499</v>
      </c>
      <c r="M488" s="18">
        <v>2256.6799900238798</v>
      </c>
      <c r="N488" s="18">
        <v>130115.71800444899</v>
      </c>
      <c r="O488" s="18">
        <v>10168.910411441</v>
      </c>
      <c r="P488" s="18">
        <v>186699.3559958</v>
      </c>
      <c r="Q488" s="18">
        <v>3830.7517865662298</v>
      </c>
      <c r="R488" s="18">
        <v>0.98239212757046801</v>
      </c>
      <c r="S488" s="18">
        <v>7557.37949408228</v>
      </c>
      <c r="T488" s="16" t="str">
        <f t="shared" si="7"/>
        <v>No</v>
      </c>
    </row>
    <row r="489" spans="1:20" x14ac:dyDescent="0.3">
      <c r="A489" s="17" t="s">
        <v>291</v>
      </c>
      <c r="B489" s="17" t="s">
        <v>334</v>
      </c>
      <c r="C489" s="17" t="s">
        <v>338</v>
      </c>
      <c r="D489" s="17" t="s">
        <v>14</v>
      </c>
      <c r="E489" s="17" t="s">
        <v>789</v>
      </c>
      <c r="F489" s="17" t="s">
        <v>532</v>
      </c>
      <c r="G489" s="17" t="s">
        <v>175</v>
      </c>
      <c r="H489" s="17" t="s">
        <v>248</v>
      </c>
      <c r="I489" s="18">
        <v>100000</v>
      </c>
      <c r="J489" s="18">
        <v>77154.134812545075</v>
      </c>
      <c r="K489" s="18">
        <v>45819820.1131519</v>
      </c>
      <c r="L489" s="18">
        <v>2997.5405972896701</v>
      </c>
      <c r="M489" s="18">
        <v>2003.4131780657999</v>
      </c>
      <c r="N489" s="18">
        <v>39430.6547013776</v>
      </c>
      <c r="O489" s="18">
        <v>253.50840733137301</v>
      </c>
      <c r="P489" s="18">
        <v>842.47452813770497</v>
      </c>
      <c r="Q489" s="18">
        <v>821.90942170824701</v>
      </c>
      <c r="R489" s="18">
        <v>1444.6301307522899</v>
      </c>
      <c r="S489" s="18">
        <v>10372.3256851924</v>
      </c>
      <c r="T489" s="16" t="str">
        <f t="shared" si="7"/>
        <v>No</v>
      </c>
    </row>
    <row r="490" spans="1:20" x14ac:dyDescent="0.3">
      <c r="A490" s="17" t="s">
        <v>291</v>
      </c>
      <c r="B490" s="17" t="s">
        <v>334</v>
      </c>
      <c r="C490" s="17" t="s">
        <v>338</v>
      </c>
      <c r="D490" s="17" t="s">
        <v>14</v>
      </c>
      <c r="E490" s="17" t="s">
        <v>789</v>
      </c>
      <c r="F490" s="17" t="s">
        <v>532</v>
      </c>
      <c r="G490" s="17" t="s">
        <v>173</v>
      </c>
      <c r="H490" s="17" t="s">
        <v>245</v>
      </c>
      <c r="I490" s="18">
        <v>14000</v>
      </c>
      <c r="J490" s="18">
        <v>10801.578873756313</v>
      </c>
      <c r="K490" s="18">
        <v>12193705.664976699</v>
      </c>
      <c r="L490" s="18">
        <v>877.83627213381203</v>
      </c>
      <c r="M490" s="18">
        <v>386.69692037261598</v>
      </c>
      <c r="N490" s="18">
        <v>15810.814062043401</v>
      </c>
      <c r="O490" s="18">
        <v>0</v>
      </c>
      <c r="P490" s="18">
        <v>29374.836261109202</v>
      </c>
      <c r="Q490" s="18">
        <v>1088.19697147031</v>
      </c>
      <c r="R490" s="18">
        <v>1041.6201343272201</v>
      </c>
      <c r="S490" s="18">
        <v>1.17222842695978E-2</v>
      </c>
      <c r="T490" s="16" t="str">
        <f t="shared" si="7"/>
        <v>No</v>
      </c>
    </row>
    <row r="491" spans="1:20" x14ac:dyDescent="0.3">
      <c r="A491" s="17" t="s">
        <v>291</v>
      </c>
      <c r="B491" s="17" t="s">
        <v>334</v>
      </c>
      <c r="C491" s="17" t="s">
        <v>338</v>
      </c>
      <c r="D491" s="17" t="s">
        <v>14</v>
      </c>
      <c r="E491" s="17" t="s">
        <v>790</v>
      </c>
      <c r="F491" s="17" t="s">
        <v>533</v>
      </c>
      <c r="G491" s="17" t="s">
        <v>186</v>
      </c>
      <c r="H491" s="17" t="s">
        <v>248</v>
      </c>
      <c r="I491" s="18">
        <v>116000</v>
      </c>
      <c r="J491" s="18">
        <v>66958.346499622552</v>
      </c>
      <c r="K491" s="18">
        <v>60277835.880535796</v>
      </c>
      <c r="L491" s="18">
        <v>2097.6141321656401</v>
      </c>
      <c r="M491" s="18">
        <v>2669.38896336888</v>
      </c>
      <c r="N491" s="18">
        <v>1052.5038977648201</v>
      </c>
      <c r="O491" s="18">
        <v>15.3215641342066</v>
      </c>
      <c r="P491" s="18">
        <v>2962.72887124623</v>
      </c>
      <c r="Q491" s="18">
        <v>12542.840309592</v>
      </c>
      <c r="R491" s="18">
        <v>12120.629987914401</v>
      </c>
      <c r="S491" s="18">
        <v>4074.7322465869902</v>
      </c>
      <c r="T491" s="16" t="str">
        <f t="shared" si="7"/>
        <v>No</v>
      </c>
    </row>
    <row r="492" spans="1:20" x14ac:dyDescent="0.3">
      <c r="A492" t="s">
        <v>291</v>
      </c>
      <c r="B492" t="s">
        <v>334</v>
      </c>
      <c r="C492" t="s">
        <v>338</v>
      </c>
      <c r="D492" t="s">
        <v>14</v>
      </c>
      <c r="E492" t="s">
        <v>790</v>
      </c>
      <c r="F492" t="s">
        <v>533</v>
      </c>
      <c r="G492" t="s">
        <v>185</v>
      </c>
      <c r="H492" t="s">
        <v>246</v>
      </c>
      <c r="I492" s="1">
        <v>2134000</v>
      </c>
      <c r="J492" s="1">
        <v>1231802.6847430563</v>
      </c>
      <c r="K492" s="1">
        <v>1422063734.3246</v>
      </c>
      <c r="L492" s="1">
        <v>5308.0805595847596</v>
      </c>
      <c r="M492" s="1">
        <v>24820.388953629699</v>
      </c>
      <c r="N492" s="1">
        <v>35612.275349085401</v>
      </c>
      <c r="O492" s="1">
        <v>1232.5327335315101</v>
      </c>
      <c r="P492" s="1">
        <v>24137.738568208501</v>
      </c>
      <c r="Q492" s="1">
        <v>8834.9396506779194</v>
      </c>
      <c r="R492" s="1">
        <v>0</v>
      </c>
      <c r="S492" s="1">
        <v>7.7700640412708903</v>
      </c>
      <c r="T492" s="22" t="str">
        <f t="shared" si="7"/>
        <v>Yes</v>
      </c>
    </row>
    <row r="493" spans="1:20" x14ac:dyDescent="0.3">
      <c r="A493" s="17" t="s">
        <v>291</v>
      </c>
      <c r="B493" s="17" t="s">
        <v>334</v>
      </c>
      <c r="C493" s="17" t="s">
        <v>338</v>
      </c>
      <c r="D493" s="17" t="s">
        <v>14</v>
      </c>
      <c r="E493" s="17" t="s">
        <v>790</v>
      </c>
      <c r="F493" s="17" t="s">
        <v>533</v>
      </c>
      <c r="G493" s="17" t="s">
        <v>187</v>
      </c>
      <c r="H493" s="17" t="s">
        <v>246</v>
      </c>
      <c r="I493" s="18">
        <v>3000</v>
      </c>
      <c r="J493" s="18">
        <v>1731.6813749902383</v>
      </c>
      <c r="K493" s="18">
        <v>5219282.2267962098</v>
      </c>
      <c r="L493" s="18">
        <v>100.900483584707</v>
      </c>
      <c r="M493" s="18">
        <v>114.803613880871</v>
      </c>
      <c r="N493" s="18">
        <v>224.97045214404201</v>
      </c>
      <c r="O493" s="18">
        <v>0</v>
      </c>
      <c r="P493" s="18">
        <v>748.60477939823795</v>
      </c>
      <c r="Q493" s="18">
        <v>6.1001197856357701</v>
      </c>
      <c r="R493" s="18">
        <v>1.6368528605421</v>
      </c>
      <c r="S493" s="18">
        <v>6.8848719343811702</v>
      </c>
      <c r="T493" s="16" t="str">
        <f t="shared" si="7"/>
        <v>No</v>
      </c>
    </row>
    <row r="494" spans="1:20" x14ac:dyDescent="0.3">
      <c r="A494" s="17" t="s">
        <v>291</v>
      </c>
      <c r="B494" s="17" t="s">
        <v>334</v>
      </c>
      <c r="C494" s="17" t="s">
        <v>338</v>
      </c>
      <c r="D494" s="17" t="s">
        <v>14</v>
      </c>
      <c r="E494" s="17" t="s">
        <v>790</v>
      </c>
      <c r="F494" s="17" t="s">
        <v>533</v>
      </c>
      <c r="G494" s="17" t="s">
        <v>183</v>
      </c>
      <c r="H494" s="17" t="s">
        <v>246</v>
      </c>
      <c r="I494" s="18">
        <v>29999.999999999902</v>
      </c>
      <c r="J494" s="18">
        <v>17316.813749902325</v>
      </c>
      <c r="K494" s="18">
        <v>59068495.003399</v>
      </c>
      <c r="L494" s="18">
        <v>361.80349487844001</v>
      </c>
      <c r="M494" s="18">
        <v>366.11700020857398</v>
      </c>
      <c r="N494" s="18">
        <v>112.106656699745</v>
      </c>
      <c r="O494" s="18">
        <v>12794.709008701</v>
      </c>
      <c r="P494" s="18">
        <v>4731.3559058716701</v>
      </c>
      <c r="Q494" s="18">
        <v>806.77073129869598</v>
      </c>
      <c r="R494" s="18">
        <v>6652.9132633918998</v>
      </c>
      <c r="S494" s="18">
        <v>9952.1937967894992</v>
      </c>
      <c r="T494" s="16" t="str">
        <f t="shared" si="7"/>
        <v>No</v>
      </c>
    </row>
    <row r="495" spans="1:20" x14ac:dyDescent="0.3">
      <c r="A495" t="s">
        <v>291</v>
      </c>
      <c r="B495" t="s">
        <v>334</v>
      </c>
      <c r="C495" t="s">
        <v>338</v>
      </c>
      <c r="D495" t="s">
        <v>14</v>
      </c>
      <c r="E495" t="s">
        <v>790</v>
      </c>
      <c r="F495" t="s">
        <v>533</v>
      </c>
      <c r="G495" t="s">
        <v>204</v>
      </c>
      <c r="H495" t="s">
        <v>246</v>
      </c>
      <c r="I495" s="1">
        <v>447000</v>
      </c>
      <c r="J495" s="1">
        <v>258020.52487354551</v>
      </c>
      <c r="K495" s="1">
        <v>216402116.206994</v>
      </c>
      <c r="L495" s="1">
        <v>828.28221159160398</v>
      </c>
      <c r="M495" s="1">
        <v>1573.5635055146699</v>
      </c>
      <c r="N495" s="1">
        <v>4001.1658200102902</v>
      </c>
      <c r="O495" s="1">
        <v>0.57563523675461303</v>
      </c>
      <c r="P495" s="1">
        <v>2771.6026267421798</v>
      </c>
      <c r="Q495" s="1">
        <v>2097.1866985111101</v>
      </c>
      <c r="R495" s="1">
        <v>0.34826944676429999</v>
      </c>
      <c r="S495" s="1">
        <v>1.8328284110808999E-3</v>
      </c>
      <c r="T495" s="22" t="str">
        <f t="shared" si="7"/>
        <v>Yes</v>
      </c>
    </row>
    <row r="496" spans="1:20" x14ac:dyDescent="0.3">
      <c r="A496" s="17" t="s">
        <v>291</v>
      </c>
      <c r="B496" s="17" t="s">
        <v>334</v>
      </c>
      <c r="C496" s="17" t="s">
        <v>338</v>
      </c>
      <c r="D496" s="17" t="s">
        <v>14</v>
      </c>
      <c r="E496" s="17" t="s">
        <v>790</v>
      </c>
      <c r="F496" s="17" t="s">
        <v>533</v>
      </c>
      <c r="G496" s="17" t="s">
        <v>228</v>
      </c>
      <c r="H496" s="17" t="s">
        <v>247</v>
      </c>
      <c r="I496" s="18">
        <v>100000</v>
      </c>
      <c r="J496" s="18">
        <v>57722.712499674606</v>
      </c>
      <c r="K496" s="18">
        <v>94939145.019209698</v>
      </c>
      <c r="L496" s="18">
        <v>64.712314263198294</v>
      </c>
      <c r="M496" s="18">
        <v>131.31634185898</v>
      </c>
      <c r="N496" s="18">
        <v>3.8513217192353899</v>
      </c>
      <c r="O496" s="18">
        <v>0</v>
      </c>
      <c r="P496" s="18">
        <v>1061.3580961974301</v>
      </c>
      <c r="Q496" s="18">
        <v>0</v>
      </c>
      <c r="R496" s="18">
        <v>0</v>
      </c>
      <c r="S496" s="18">
        <v>0</v>
      </c>
      <c r="T496" s="16" t="str">
        <f t="shared" si="7"/>
        <v>No</v>
      </c>
    </row>
    <row r="497" spans="1:20" x14ac:dyDescent="0.3">
      <c r="A497" s="17" t="s">
        <v>291</v>
      </c>
      <c r="B497" s="17" t="s">
        <v>334</v>
      </c>
      <c r="C497" s="17" t="s">
        <v>338</v>
      </c>
      <c r="D497" s="17" t="s">
        <v>10</v>
      </c>
      <c r="E497" s="17" t="s">
        <v>788</v>
      </c>
      <c r="F497" s="17" t="s">
        <v>531</v>
      </c>
      <c r="G497" s="17" t="s">
        <v>216</v>
      </c>
      <c r="H497" s="17" t="s">
        <v>245</v>
      </c>
      <c r="I497" s="18">
        <v>25000</v>
      </c>
      <c r="J497" s="18">
        <v>19288.533703136269</v>
      </c>
      <c r="K497" s="18">
        <v>12868423.5867032</v>
      </c>
      <c r="L497" s="18">
        <v>21688.722407871799</v>
      </c>
      <c r="M497" s="18">
        <v>10325.819742334799</v>
      </c>
      <c r="N497" s="18">
        <v>213025.76911852599</v>
      </c>
      <c r="O497" s="18">
        <v>30865.451444313901</v>
      </c>
      <c r="P497" s="18">
        <v>0</v>
      </c>
      <c r="Q497" s="18">
        <v>12600.489344215301</v>
      </c>
      <c r="R497" s="18">
        <v>1143.1716701442199</v>
      </c>
      <c r="S497" s="18">
        <v>29225.925618907899</v>
      </c>
      <c r="T497" s="16" t="str">
        <f t="shared" si="7"/>
        <v>No</v>
      </c>
    </row>
    <row r="498" spans="1:20" x14ac:dyDescent="0.3">
      <c r="A498" t="s">
        <v>291</v>
      </c>
      <c r="B498" t="s">
        <v>334</v>
      </c>
      <c r="C498" t="s">
        <v>338</v>
      </c>
      <c r="D498" t="s">
        <v>10</v>
      </c>
      <c r="E498" t="s">
        <v>788</v>
      </c>
      <c r="F498" t="s">
        <v>531</v>
      </c>
      <c r="G498" t="s">
        <v>180</v>
      </c>
      <c r="H498" t="s">
        <v>245</v>
      </c>
      <c r="I498" s="1">
        <v>1000000</v>
      </c>
      <c r="J498" s="1">
        <v>771541.34812545078</v>
      </c>
      <c r="K498" s="1">
        <v>1106298918.6250701</v>
      </c>
      <c r="L498" s="1">
        <v>161935.74774884499</v>
      </c>
      <c r="M498" s="1">
        <v>70865.559902279507</v>
      </c>
      <c r="N498" s="1">
        <v>505461.17804278299</v>
      </c>
      <c r="O498" s="1">
        <v>75282.735918932405</v>
      </c>
      <c r="P498" s="1">
        <v>0</v>
      </c>
      <c r="Q498" s="1">
        <v>60981.068926808497</v>
      </c>
      <c r="R498" s="1">
        <v>130728.224379879</v>
      </c>
      <c r="S498" s="1">
        <v>46504.570554372702</v>
      </c>
      <c r="T498" s="22" t="str">
        <f t="shared" si="7"/>
        <v>Yes</v>
      </c>
    </row>
    <row r="499" spans="1:20" x14ac:dyDescent="0.3">
      <c r="A499" t="s">
        <v>291</v>
      </c>
      <c r="B499" t="s">
        <v>334</v>
      </c>
      <c r="C499" t="s">
        <v>338</v>
      </c>
      <c r="D499" t="s">
        <v>10</v>
      </c>
      <c r="E499" t="s">
        <v>788</v>
      </c>
      <c r="F499" t="s">
        <v>531</v>
      </c>
      <c r="G499" t="s">
        <v>221</v>
      </c>
      <c r="H499" t="s">
        <v>245</v>
      </c>
      <c r="I499" s="1">
        <v>300000</v>
      </c>
      <c r="J499" s="1">
        <v>231462.40443763524</v>
      </c>
      <c r="K499" s="1">
        <v>355928598.21384901</v>
      </c>
      <c r="L499" s="1">
        <v>8000.9359931610597</v>
      </c>
      <c r="M499" s="1">
        <v>17158.467367066602</v>
      </c>
      <c r="N499" s="1">
        <v>67230.041515357996</v>
      </c>
      <c r="O499" s="1">
        <v>0.40953330742935301</v>
      </c>
      <c r="P499" s="1">
        <v>0</v>
      </c>
      <c r="Q499" s="1">
        <v>221.29203449686599</v>
      </c>
      <c r="R499" s="1">
        <v>7.84808198468427E-2</v>
      </c>
      <c r="S499" s="1">
        <v>403975.09358449897</v>
      </c>
      <c r="T499" s="22" t="str">
        <f t="shared" si="7"/>
        <v>Yes</v>
      </c>
    </row>
    <row r="500" spans="1:20" x14ac:dyDescent="0.3">
      <c r="A500" s="17" t="s">
        <v>291</v>
      </c>
      <c r="B500" s="17" t="s">
        <v>334</v>
      </c>
      <c r="C500" s="17" t="s">
        <v>338</v>
      </c>
      <c r="D500" s="17" t="s">
        <v>10</v>
      </c>
      <c r="E500" s="17" t="s">
        <v>788</v>
      </c>
      <c r="F500" s="17" t="s">
        <v>531</v>
      </c>
      <c r="G500" s="17" t="s">
        <v>175</v>
      </c>
      <c r="H500" s="17" t="s">
        <v>248</v>
      </c>
      <c r="I500" s="18">
        <v>50000</v>
      </c>
      <c r="J500" s="18">
        <v>38577.067406272537</v>
      </c>
      <c r="K500" s="18">
        <v>22909910.056575902</v>
      </c>
      <c r="L500" s="18">
        <v>1498.7702986448301</v>
      </c>
      <c r="M500" s="18">
        <v>1001.7065890329</v>
      </c>
      <c r="N500" s="18">
        <v>19715.3273506888</v>
      </c>
      <c r="O500" s="18">
        <v>126.75420366568601</v>
      </c>
      <c r="P500" s="18">
        <v>421.23726406885203</v>
      </c>
      <c r="Q500" s="18">
        <v>410.95471085412299</v>
      </c>
      <c r="R500" s="18">
        <v>722.31506537614803</v>
      </c>
      <c r="S500" s="18">
        <v>5186.1628425962399</v>
      </c>
      <c r="T500" s="16" t="str">
        <f t="shared" si="7"/>
        <v>No</v>
      </c>
    </row>
    <row r="501" spans="1:20" x14ac:dyDescent="0.3">
      <c r="A501" t="s">
        <v>291</v>
      </c>
      <c r="B501" t="s">
        <v>334</v>
      </c>
      <c r="C501" t="s">
        <v>339</v>
      </c>
      <c r="D501" t="s">
        <v>10</v>
      </c>
      <c r="E501" t="s">
        <v>792</v>
      </c>
      <c r="F501" t="s">
        <v>535</v>
      </c>
      <c r="G501" t="s">
        <v>181</v>
      </c>
      <c r="H501" t="s">
        <v>248</v>
      </c>
      <c r="I501" s="1">
        <v>1000000</v>
      </c>
      <c r="J501" s="1">
        <v>926477.23205490957</v>
      </c>
      <c r="K501" s="1">
        <v>1373454291.47205</v>
      </c>
      <c r="L501" s="1">
        <v>53661.785353438398</v>
      </c>
      <c r="M501" s="1">
        <v>95525.816711797394</v>
      </c>
      <c r="N501" s="1">
        <v>695784.66924491699</v>
      </c>
      <c r="O501" s="1">
        <v>683041.24212469696</v>
      </c>
      <c r="P501" s="1">
        <v>2512365.6745681101</v>
      </c>
      <c r="Q501" s="1">
        <v>508917.54912893201</v>
      </c>
      <c r="R501" s="1">
        <v>236242.48380598301</v>
      </c>
      <c r="S501" s="1">
        <v>1451465.29686866</v>
      </c>
      <c r="T501" s="22" t="str">
        <f t="shared" si="7"/>
        <v>Yes</v>
      </c>
    </row>
    <row r="502" spans="1:20" x14ac:dyDescent="0.3">
      <c r="A502" t="s">
        <v>291</v>
      </c>
      <c r="B502" t="s">
        <v>334</v>
      </c>
      <c r="C502" t="s">
        <v>339</v>
      </c>
      <c r="D502" t="s">
        <v>10</v>
      </c>
      <c r="E502" t="s">
        <v>792</v>
      </c>
      <c r="F502" t="s">
        <v>535</v>
      </c>
      <c r="G502" t="s">
        <v>218</v>
      </c>
      <c r="H502" t="s">
        <v>248</v>
      </c>
      <c r="I502" s="1">
        <v>499999.99999999901</v>
      </c>
      <c r="J502" s="1">
        <v>463238.61602745386</v>
      </c>
      <c r="K502" s="1">
        <v>462748359.70661199</v>
      </c>
      <c r="L502" s="1">
        <v>17002.739809344199</v>
      </c>
      <c r="M502" s="1">
        <v>28085.608988243999</v>
      </c>
      <c r="N502" s="1">
        <v>7532.5506923494504</v>
      </c>
      <c r="O502" s="1">
        <v>0</v>
      </c>
      <c r="P502" s="1">
        <v>1931163.62298815</v>
      </c>
      <c r="Q502" s="1">
        <v>498465.87142156402</v>
      </c>
      <c r="R502" s="1">
        <v>1786.2723360689999</v>
      </c>
      <c r="S502" s="1">
        <v>7055.06083483769</v>
      </c>
      <c r="T502" s="22" t="str">
        <f t="shared" si="7"/>
        <v>Yes</v>
      </c>
    </row>
    <row r="503" spans="1:20" x14ac:dyDescent="0.3">
      <c r="A503" t="s">
        <v>291</v>
      </c>
      <c r="B503" t="s">
        <v>334</v>
      </c>
      <c r="C503" t="s">
        <v>339</v>
      </c>
      <c r="D503" t="s">
        <v>10</v>
      </c>
      <c r="E503" t="s">
        <v>792</v>
      </c>
      <c r="F503" t="s">
        <v>535</v>
      </c>
      <c r="G503" t="s">
        <v>219</v>
      </c>
      <c r="H503" t="s">
        <v>248</v>
      </c>
      <c r="I503" s="1">
        <v>499999.99999999901</v>
      </c>
      <c r="J503" s="1">
        <v>463238.61602745386</v>
      </c>
      <c r="K503" s="1">
        <v>527928702.86167401</v>
      </c>
      <c r="L503" s="1">
        <v>61823.554605420599</v>
      </c>
      <c r="M503" s="1">
        <v>90017.470000340501</v>
      </c>
      <c r="N503" s="1">
        <v>56486.6162276838</v>
      </c>
      <c r="O503" s="1">
        <v>926221.32250031503</v>
      </c>
      <c r="P503" s="1">
        <v>212550.70936219799</v>
      </c>
      <c r="Q503" s="1">
        <v>470991.71565143502</v>
      </c>
      <c r="R503" s="1">
        <v>93262.399643869401</v>
      </c>
      <c r="S503" s="1">
        <v>1339610.76793427</v>
      </c>
      <c r="T503" s="22" t="str">
        <f t="shared" si="7"/>
        <v>Yes</v>
      </c>
    </row>
    <row r="504" spans="1:20" x14ac:dyDescent="0.3">
      <c r="A504" t="s">
        <v>291</v>
      </c>
      <c r="B504" t="s">
        <v>334</v>
      </c>
      <c r="C504" t="s">
        <v>339</v>
      </c>
      <c r="D504" t="s">
        <v>10</v>
      </c>
      <c r="E504" t="s">
        <v>791</v>
      </c>
      <c r="F504" t="s">
        <v>534</v>
      </c>
      <c r="G504" t="s">
        <v>181</v>
      </c>
      <c r="H504" t="s">
        <v>248</v>
      </c>
      <c r="I504" s="1">
        <v>12710000</v>
      </c>
      <c r="J504" s="1">
        <v>11775525.6194179</v>
      </c>
      <c r="K504" s="1">
        <v>17456604044.609798</v>
      </c>
      <c r="L504" s="1">
        <v>682041.29184220196</v>
      </c>
      <c r="M504" s="1">
        <v>1214133.1304069399</v>
      </c>
      <c r="N504" s="1">
        <v>8843423.1461028904</v>
      </c>
      <c r="O504" s="1">
        <v>8681454.1874049008</v>
      </c>
      <c r="P504" s="1">
        <v>31932167.723760702</v>
      </c>
      <c r="Q504" s="1">
        <v>6468342.0494287303</v>
      </c>
      <c r="R504" s="1">
        <v>3002641.9691740498</v>
      </c>
      <c r="S504" s="1">
        <v>18448123.9232006</v>
      </c>
      <c r="T504" s="22" t="str">
        <f t="shared" si="7"/>
        <v>Yes</v>
      </c>
    </row>
    <row r="505" spans="1:20" x14ac:dyDescent="0.3">
      <c r="A505" t="s">
        <v>291</v>
      </c>
      <c r="B505" t="s">
        <v>334</v>
      </c>
      <c r="C505" t="s">
        <v>339</v>
      </c>
      <c r="D505" t="s">
        <v>10</v>
      </c>
      <c r="E505" t="s">
        <v>791</v>
      </c>
      <c r="F505" t="s">
        <v>534</v>
      </c>
      <c r="G505" t="s">
        <v>218</v>
      </c>
      <c r="H505" t="s">
        <v>248</v>
      </c>
      <c r="I505" s="1">
        <v>299999.99999999901</v>
      </c>
      <c r="J505" s="1">
        <v>277943.16961647198</v>
      </c>
      <c r="K505" s="1">
        <v>277649015.82396698</v>
      </c>
      <c r="L505" s="1">
        <v>10201.6438856065</v>
      </c>
      <c r="M505" s="1">
        <v>16851.365392946402</v>
      </c>
      <c r="N505" s="1">
        <v>4519.5304154096702</v>
      </c>
      <c r="O505" s="1">
        <v>0</v>
      </c>
      <c r="P505" s="1">
        <v>1158698.17379289</v>
      </c>
      <c r="Q505" s="1">
        <v>299079.52285293798</v>
      </c>
      <c r="R505" s="1">
        <v>1071.7634016413999</v>
      </c>
      <c r="S505" s="1">
        <v>4233.03650090261</v>
      </c>
      <c r="T505" s="22" t="str">
        <f t="shared" si="7"/>
        <v>Yes</v>
      </c>
    </row>
    <row r="506" spans="1:20" x14ac:dyDescent="0.3">
      <c r="A506" t="s">
        <v>291</v>
      </c>
      <c r="B506" t="s">
        <v>334</v>
      </c>
      <c r="C506" t="s">
        <v>339</v>
      </c>
      <c r="D506" t="s">
        <v>10</v>
      </c>
      <c r="E506" t="s">
        <v>791</v>
      </c>
      <c r="F506" t="s">
        <v>534</v>
      </c>
      <c r="G506" t="s">
        <v>219</v>
      </c>
      <c r="H506" t="s">
        <v>248</v>
      </c>
      <c r="I506" s="1">
        <v>999999.99999999895</v>
      </c>
      <c r="J506" s="1">
        <v>926477.23205490853</v>
      </c>
      <c r="K506" s="1">
        <v>1055857405.72334</v>
      </c>
      <c r="L506" s="1">
        <v>123647.10921084099</v>
      </c>
      <c r="M506" s="1">
        <v>180034.940000681</v>
      </c>
      <c r="N506" s="1">
        <v>112973.232455367</v>
      </c>
      <c r="O506" s="1">
        <v>1852442.6450006301</v>
      </c>
      <c r="P506" s="1">
        <v>425101.41872439598</v>
      </c>
      <c r="Q506" s="1">
        <v>941983.43130287004</v>
      </c>
      <c r="R506" s="1">
        <v>186524.79928773799</v>
      </c>
      <c r="S506" s="1">
        <v>2679221.5358685502</v>
      </c>
      <c r="T506" s="22" t="str">
        <f t="shared" si="7"/>
        <v>Yes</v>
      </c>
    </row>
    <row r="507" spans="1:20" x14ac:dyDescent="0.3">
      <c r="A507" t="s">
        <v>291</v>
      </c>
      <c r="B507" t="s">
        <v>334</v>
      </c>
      <c r="C507" t="s">
        <v>340</v>
      </c>
      <c r="D507" t="s">
        <v>10</v>
      </c>
      <c r="E507" t="s">
        <v>798</v>
      </c>
      <c r="F507" t="s">
        <v>541</v>
      </c>
      <c r="G507" t="s">
        <v>958</v>
      </c>
      <c r="H507" t="s">
        <v>245</v>
      </c>
      <c r="I507" s="1">
        <v>1500000</v>
      </c>
      <c r="J507" s="1">
        <v>828444.47175837553</v>
      </c>
      <c r="K507" s="1">
        <v>1301277642.1596799</v>
      </c>
      <c r="L507" s="1">
        <v>271830.23957241199</v>
      </c>
      <c r="M507" s="1">
        <v>91404.064228829098</v>
      </c>
      <c r="N507" s="1">
        <v>288083.709553744</v>
      </c>
      <c r="O507" s="1">
        <v>867765.51756420801</v>
      </c>
      <c r="P507" s="1">
        <v>1326317.4067863501</v>
      </c>
      <c r="Q507" s="1">
        <v>357107.20938125899</v>
      </c>
      <c r="R507" s="1">
        <v>0.14068261882601499</v>
      </c>
      <c r="S507" s="1">
        <v>2585612.5054357098</v>
      </c>
      <c r="T507" s="22" t="str">
        <f t="shared" si="7"/>
        <v>Yes</v>
      </c>
    </row>
    <row r="508" spans="1:20" x14ac:dyDescent="0.3">
      <c r="A508" t="s">
        <v>291</v>
      </c>
      <c r="B508" t="s">
        <v>334</v>
      </c>
      <c r="C508" t="s">
        <v>340</v>
      </c>
      <c r="D508" t="s">
        <v>10</v>
      </c>
      <c r="E508" t="s">
        <v>798</v>
      </c>
      <c r="F508" t="s">
        <v>541</v>
      </c>
      <c r="G508" t="s">
        <v>959</v>
      </c>
      <c r="H508" t="s">
        <v>246</v>
      </c>
      <c r="I508" s="1">
        <v>2566667</v>
      </c>
      <c r="J508" s="1">
        <v>1417560.7246631028</v>
      </c>
      <c r="K508" s="1">
        <v>1769593572.0971</v>
      </c>
      <c r="L508" s="1">
        <v>3536.4189275733802</v>
      </c>
      <c r="M508" s="1">
        <v>59716.415803369498</v>
      </c>
      <c r="N508" s="1">
        <v>7428.43024858015</v>
      </c>
      <c r="O508" s="1">
        <v>1229914.8171743101</v>
      </c>
      <c r="P508" s="1">
        <v>352643.69048160297</v>
      </c>
      <c r="Q508" s="1">
        <v>65644.266955164494</v>
      </c>
      <c r="R508" s="1">
        <v>16182.1962222495</v>
      </c>
      <c r="S508" s="1">
        <v>2016684.7028141101</v>
      </c>
      <c r="T508" s="22" t="str">
        <f t="shared" si="7"/>
        <v>Yes</v>
      </c>
    </row>
    <row r="509" spans="1:20" x14ac:dyDescent="0.3">
      <c r="A509" t="s">
        <v>291</v>
      </c>
      <c r="B509" t="s">
        <v>334</v>
      </c>
      <c r="C509" t="s">
        <v>340</v>
      </c>
      <c r="D509" t="s">
        <v>10</v>
      </c>
      <c r="E509" t="s">
        <v>798</v>
      </c>
      <c r="F509" t="s">
        <v>541</v>
      </c>
      <c r="G509" t="s">
        <v>960</v>
      </c>
      <c r="H509" t="s">
        <v>246</v>
      </c>
      <c r="I509" s="1">
        <v>400000</v>
      </c>
      <c r="J509" s="1">
        <v>220918.52580223346</v>
      </c>
      <c r="K509" s="1">
        <v>414707731.69866699</v>
      </c>
      <c r="L509" s="1">
        <v>9692.0597955201192</v>
      </c>
      <c r="M509" s="1">
        <v>29438.039826055101</v>
      </c>
      <c r="N509" s="1">
        <v>5462.9153239279403</v>
      </c>
      <c r="O509" s="1">
        <v>412084.06168306997</v>
      </c>
      <c r="P509" s="1">
        <v>1535.3586498668201</v>
      </c>
      <c r="Q509" s="1">
        <v>82481.034788852805</v>
      </c>
      <c r="R509" s="1">
        <v>9824.9074607238908</v>
      </c>
      <c r="S509" s="1">
        <v>816060.71079511999</v>
      </c>
      <c r="T509" s="22" t="str">
        <f t="shared" si="7"/>
        <v>Yes</v>
      </c>
    </row>
    <row r="510" spans="1:20" x14ac:dyDescent="0.3">
      <c r="A510" s="17" t="s">
        <v>291</v>
      </c>
      <c r="B510" s="17" t="s">
        <v>334</v>
      </c>
      <c r="C510" s="17" t="s">
        <v>340</v>
      </c>
      <c r="D510" s="17" t="s">
        <v>10</v>
      </c>
      <c r="E510" s="17" t="s">
        <v>798</v>
      </c>
      <c r="F510" s="17" t="s">
        <v>541</v>
      </c>
      <c r="G510" s="17" t="s">
        <v>963</v>
      </c>
      <c r="H510" s="17" t="s">
        <v>248</v>
      </c>
      <c r="I510" s="18">
        <v>5000</v>
      </c>
      <c r="J510" s="18">
        <v>2761.4815725279182</v>
      </c>
      <c r="K510" s="18">
        <v>5646586.2559672697</v>
      </c>
      <c r="L510" s="18">
        <v>160.784757331695</v>
      </c>
      <c r="M510" s="18">
        <v>3096.4502786124199</v>
      </c>
      <c r="N510" s="18">
        <v>101.239947303649</v>
      </c>
      <c r="O510" s="18">
        <v>25988.5371055861</v>
      </c>
      <c r="P510" s="18">
        <v>0</v>
      </c>
      <c r="Q510" s="18">
        <v>2008.0342091401101</v>
      </c>
      <c r="R510" s="18">
        <v>2295.30697953344</v>
      </c>
      <c r="S510" s="18">
        <v>24606.961706039299</v>
      </c>
      <c r="T510" s="16" t="str">
        <f t="shared" si="7"/>
        <v>No</v>
      </c>
    </row>
    <row r="511" spans="1:20" x14ac:dyDescent="0.3">
      <c r="A511" s="17" t="s">
        <v>291</v>
      </c>
      <c r="B511" s="17" t="s">
        <v>334</v>
      </c>
      <c r="C511" s="17" t="s">
        <v>340</v>
      </c>
      <c r="D511" s="17" t="s">
        <v>10</v>
      </c>
      <c r="E511" s="17" t="s">
        <v>798</v>
      </c>
      <c r="F511" s="17" t="s">
        <v>541</v>
      </c>
      <c r="G511" s="17" t="s">
        <v>964</v>
      </c>
      <c r="H511" s="17" t="s">
        <v>248</v>
      </c>
      <c r="I511" s="18">
        <v>20000</v>
      </c>
      <c r="J511" s="18">
        <v>11045.926290111673</v>
      </c>
      <c r="K511" s="18">
        <v>21627969.664287802</v>
      </c>
      <c r="L511" s="18">
        <v>365.54092355781899</v>
      </c>
      <c r="M511" s="18">
        <v>2744.8846686618699</v>
      </c>
      <c r="N511" s="18">
        <v>29574.7086367259</v>
      </c>
      <c r="O511" s="18">
        <v>72560.263546437403</v>
      </c>
      <c r="P511" s="18">
        <v>0</v>
      </c>
      <c r="Q511" s="18">
        <v>0</v>
      </c>
      <c r="R511" s="18">
        <v>0</v>
      </c>
      <c r="S511" s="18">
        <v>27949.416832488299</v>
      </c>
      <c r="T511" s="16" t="str">
        <f t="shared" si="7"/>
        <v>No</v>
      </c>
    </row>
    <row r="512" spans="1:20" x14ac:dyDescent="0.3">
      <c r="A512" s="17" t="s">
        <v>291</v>
      </c>
      <c r="B512" s="17" t="s">
        <v>334</v>
      </c>
      <c r="C512" s="17" t="s">
        <v>340</v>
      </c>
      <c r="D512" s="17" t="s">
        <v>10</v>
      </c>
      <c r="E512" s="17" t="s">
        <v>798</v>
      </c>
      <c r="F512" s="17" t="s">
        <v>541</v>
      </c>
      <c r="G512" s="17" t="s">
        <v>965</v>
      </c>
      <c r="H512" s="17" t="s">
        <v>248</v>
      </c>
      <c r="I512" s="18">
        <v>5000</v>
      </c>
      <c r="J512" s="18">
        <v>2761.4815725279182</v>
      </c>
      <c r="K512" s="18">
        <v>7197085.6783628203</v>
      </c>
      <c r="L512" s="18">
        <v>10.0697286580398</v>
      </c>
      <c r="M512" s="18">
        <v>195.18447813672799</v>
      </c>
      <c r="N512" s="18">
        <v>38.9199759462199</v>
      </c>
      <c r="O512" s="18">
        <v>1614.7442134717701</v>
      </c>
      <c r="P512" s="18">
        <v>0</v>
      </c>
      <c r="Q512" s="18">
        <v>56.569228175975901</v>
      </c>
      <c r="R512" s="18">
        <v>755.43659620127903</v>
      </c>
      <c r="S512" s="18">
        <v>35836.481835679602</v>
      </c>
      <c r="T512" s="16" t="str">
        <f t="shared" si="7"/>
        <v>No</v>
      </c>
    </row>
    <row r="513" spans="1:20" x14ac:dyDescent="0.3">
      <c r="A513" t="s">
        <v>291</v>
      </c>
      <c r="B513" t="s">
        <v>334</v>
      </c>
      <c r="C513" t="s">
        <v>340</v>
      </c>
      <c r="D513" t="s">
        <v>10</v>
      </c>
      <c r="E513" t="s">
        <v>798</v>
      </c>
      <c r="F513" t="s">
        <v>541</v>
      </c>
      <c r="G513" t="s">
        <v>956</v>
      </c>
      <c r="H513" t="s">
        <v>245</v>
      </c>
      <c r="I513" s="1">
        <v>1000000</v>
      </c>
      <c r="J513" s="1">
        <v>552296.31450558361</v>
      </c>
      <c r="K513" s="1">
        <v>745220665.45002699</v>
      </c>
      <c r="L513" s="1">
        <v>16787.006935464098</v>
      </c>
      <c r="M513" s="1">
        <v>64322.6336524812</v>
      </c>
      <c r="N513" s="1">
        <v>2222330.6329133501</v>
      </c>
      <c r="O513" s="1">
        <v>794554.38746336906</v>
      </c>
      <c r="P513" s="1">
        <v>0</v>
      </c>
      <c r="Q513" s="1">
        <v>88087.5305422784</v>
      </c>
      <c r="R513" s="1">
        <v>60975.430656397402</v>
      </c>
      <c r="S513" s="1">
        <v>1110515.15810265</v>
      </c>
      <c r="T513" s="22" t="str">
        <f t="shared" si="7"/>
        <v>Yes</v>
      </c>
    </row>
    <row r="514" spans="1:20" x14ac:dyDescent="0.3">
      <c r="A514" t="s">
        <v>291</v>
      </c>
      <c r="B514" t="s">
        <v>334</v>
      </c>
      <c r="C514" t="s">
        <v>340</v>
      </c>
      <c r="D514" t="s">
        <v>10</v>
      </c>
      <c r="E514" t="s">
        <v>798</v>
      </c>
      <c r="F514" t="s">
        <v>541</v>
      </c>
      <c r="G514" t="s">
        <v>957</v>
      </c>
      <c r="H514" t="s">
        <v>246</v>
      </c>
      <c r="I514" s="1">
        <v>3500000</v>
      </c>
      <c r="J514" s="1">
        <v>1933037.1007695426</v>
      </c>
      <c r="K514" s="1">
        <v>2717279456.6594</v>
      </c>
      <c r="L514" s="1">
        <v>8577.9446090994297</v>
      </c>
      <c r="M514" s="1">
        <v>64518.451324286798</v>
      </c>
      <c r="N514" s="1">
        <v>1285.3064450977799</v>
      </c>
      <c r="O514" s="1">
        <v>608743.99969460105</v>
      </c>
      <c r="P514" s="1">
        <v>0</v>
      </c>
      <c r="Q514" s="1">
        <v>0</v>
      </c>
      <c r="R514" s="1">
        <v>40909.583256851998</v>
      </c>
      <c r="S514" s="1">
        <v>855452.84225384297</v>
      </c>
      <c r="T514" s="22" t="str">
        <f t="shared" si="7"/>
        <v>Yes</v>
      </c>
    </row>
    <row r="515" spans="1:20" x14ac:dyDescent="0.3">
      <c r="A515" s="17" t="s">
        <v>291</v>
      </c>
      <c r="B515" s="17" t="s">
        <v>334</v>
      </c>
      <c r="C515" s="17" t="s">
        <v>340</v>
      </c>
      <c r="D515" s="17" t="s">
        <v>10</v>
      </c>
      <c r="E515" s="17" t="s">
        <v>798</v>
      </c>
      <c r="F515" s="17" t="s">
        <v>541</v>
      </c>
      <c r="G515" s="17" t="s">
        <v>966</v>
      </c>
      <c r="H515" s="17" t="s">
        <v>245</v>
      </c>
      <c r="I515" s="18">
        <v>70000</v>
      </c>
      <c r="J515" s="18">
        <v>38660.742015390853</v>
      </c>
      <c r="K515" s="18">
        <v>96106885.145862401</v>
      </c>
      <c r="L515" s="18">
        <v>146004.54502111499</v>
      </c>
      <c r="M515" s="18">
        <v>153976.451826014</v>
      </c>
      <c r="N515" s="18">
        <v>408638.29259079299</v>
      </c>
      <c r="O515" s="18">
        <v>0</v>
      </c>
      <c r="P515" s="18">
        <v>144381.21156850399</v>
      </c>
      <c r="Q515" s="18">
        <v>20692.868663018999</v>
      </c>
      <c r="R515" s="18">
        <v>0</v>
      </c>
      <c r="S515" s="18">
        <v>258400.91911840401</v>
      </c>
      <c r="T515" s="16" t="str">
        <f t="shared" si="7"/>
        <v>No</v>
      </c>
    </row>
    <row r="516" spans="1:20" x14ac:dyDescent="0.3">
      <c r="A516" s="17" t="s">
        <v>291</v>
      </c>
      <c r="B516" s="17" t="s">
        <v>334</v>
      </c>
      <c r="C516" s="17" t="s">
        <v>340</v>
      </c>
      <c r="D516" s="17" t="s">
        <v>25</v>
      </c>
      <c r="E516" s="17" t="s">
        <v>793</v>
      </c>
      <c r="F516" s="17" t="s">
        <v>536</v>
      </c>
      <c r="G516" s="17" t="s">
        <v>967</v>
      </c>
      <c r="H516" s="17" t="s">
        <v>248</v>
      </c>
      <c r="I516" s="18">
        <v>170000</v>
      </c>
      <c r="J516" s="18">
        <v>73288.131261062692</v>
      </c>
      <c r="K516" s="18">
        <v>96721889.593655497</v>
      </c>
      <c r="L516" s="18">
        <v>1536.4186745013201</v>
      </c>
      <c r="M516" s="18">
        <v>8397.48935394818</v>
      </c>
      <c r="N516" s="18">
        <v>315.82187908737598</v>
      </c>
      <c r="O516" s="18">
        <v>0</v>
      </c>
      <c r="P516" s="18">
        <v>0</v>
      </c>
      <c r="Q516" s="18">
        <v>0</v>
      </c>
      <c r="R516" s="18">
        <v>0</v>
      </c>
      <c r="S516" s="18">
        <v>63749.394134293099</v>
      </c>
      <c r="T516" s="16" t="str">
        <f t="shared" si="7"/>
        <v>No</v>
      </c>
    </row>
    <row r="517" spans="1:20" x14ac:dyDescent="0.3">
      <c r="A517" t="s">
        <v>291</v>
      </c>
      <c r="B517" t="s">
        <v>334</v>
      </c>
      <c r="C517" t="s">
        <v>340</v>
      </c>
      <c r="D517" t="s">
        <v>25</v>
      </c>
      <c r="E517" t="s">
        <v>793</v>
      </c>
      <c r="F517" t="s">
        <v>536</v>
      </c>
      <c r="G517" t="s">
        <v>968</v>
      </c>
      <c r="H517" t="s">
        <v>248</v>
      </c>
      <c r="I517" s="1">
        <v>200000</v>
      </c>
      <c r="J517" s="1">
        <v>86221.330895367864</v>
      </c>
      <c r="K517" s="1">
        <v>114476453.303211</v>
      </c>
      <c r="L517" s="1">
        <v>38963.294060948901</v>
      </c>
      <c r="M517" s="1">
        <v>24279.641428881099</v>
      </c>
      <c r="N517" s="1">
        <v>8486.0650998473502</v>
      </c>
      <c r="O517" s="1">
        <v>0</v>
      </c>
      <c r="P517" s="1">
        <v>64630.062371822198</v>
      </c>
      <c r="Q517" s="1">
        <v>0</v>
      </c>
      <c r="R517" s="1">
        <v>0</v>
      </c>
      <c r="S517" s="1">
        <v>288099.34148447402</v>
      </c>
      <c r="T517" s="22" t="str">
        <f t="shared" si="7"/>
        <v>Yes</v>
      </c>
    </row>
    <row r="518" spans="1:20" x14ac:dyDescent="0.3">
      <c r="A518" t="s">
        <v>291</v>
      </c>
      <c r="B518" t="s">
        <v>334</v>
      </c>
      <c r="C518" t="s">
        <v>340</v>
      </c>
      <c r="D518" t="s">
        <v>25</v>
      </c>
      <c r="E518" t="s">
        <v>793</v>
      </c>
      <c r="F518" t="s">
        <v>536</v>
      </c>
      <c r="G518" t="s">
        <v>969</v>
      </c>
      <c r="H518" t="s">
        <v>246</v>
      </c>
      <c r="I518" s="1">
        <v>343543.01595133799</v>
      </c>
      <c r="J518" s="1">
        <v>148103.68027566478</v>
      </c>
      <c r="K518" s="1">
        <v>169655202.852164</v>
      </c>
      <c r="L518" s="1">
        <v>7876.56521839163</v>
      </c>
      <c r="M518" s="1">
        <v>12106.4006494194</v>
      </c>
      <c r="N518" s="1">
        <v>358.57940631722101</v>
      </c>
      <c r="O518" s="1">
        <v>30509.1301190288</v>
      </c>
      <c r="P518" s="1">
        <v>1166.9222690613101</v>
      </c>
      <c r="Q518" s="1">
        <v>0</v>
      </c>
      <c r="R518" s="1">
        <v>0</v>
      </c>
      <c r="S518" s="1">
        <v>283232.96833348298</v>
      </c>
      <c r="T518" s="22" t="str">
        <f t="shared" si="7"/>
        <v>Yes</v>
      </c>
    </row>
    <row r="519" spans="1:20" x14ac:dyDescent="0.3">
      <c r="A519" t="s">
        <v>291</v>
      </c>
      <c r="B519" t="s">
        <v>334</v>
      </c>
      <c r="C519" t="s">
        <v>340</v>
      </c>
      <c r="D519" t="s">
        <v>25</v>
      </c>
      <c r="E519" t="s">
        <v>793</v>
      </c>
      <c r="F519" t="s">
        <v>536</v>
      </c>
      <c r="G519" t="s">
        <v>970</v>
      </c>
      <c r="H519" t="s">
        <v>248</v>
      </c>
      <c r="I519" s="1">
        <v>500000</v>
      </c>
      <c r="J519" s="1">
        <v>215553.32723841968</v>
      </c>
      <c r="K519" s="1">
        <v>500035606.42400002</v>
      </c>
      <c r="L519" s="1">
        <v>16272.3994744641</v>
      </c>
      <c r="M519" s="1">
        <v>75162.3210596032</v>
      </c>
      <c r="N519" s="1">
        <v>6328.9250125980498</v>
      </c>
      <c r="O519" s="1">
        <v>0</v>
      </c>
      <c r="P519" s="1">
        <v>67406.490818331295</v>
      </c>
      <c r="Q519" s="1">
        <v>0</v>
      </c>
      <c r="R519" s="1">
        <v>0</v>
      </c>
      <c r="S519" s="1">
        <v>1144619.4490036201</v>
      </c>
      <c r="T519" s="22" t="str">
        <f t="shared" si="7"/>
        <v>Yes</v>
      </c>
    </row>
    <row r="520" spans="1:20" x14ac:dyDescent="0.3">
      <c r="A520" t="s">
        <v>291</v>
      </c>
      <c r="B520" t="s">
        <v>334</v>
      </c>
      <c r="C520" t="s">
        <v>340</v>
      </c>
      <c r="D520" t="s">
        <v>25</v>
      </c>
      <c r="E520" t="s">
        <v>794</v>
      </c>
      <c r="F520" t="s">
        <v>537</v>
      </c>
      <c r="G520" t="s">
        <v>189</v>
      </c>
      <c r="H520" t="s">
        <v>246</v>
      </c>
      <c r="I520" s="1">
        <v>6330000</v>
      </c>
      <c r="J520" s="1">
        <v>3653847.7012294028</v>
      </c>
      <c r="K520" s="1">
        <v>4753829492.7736397</v>
      </c>
      <c r="L520" s="1">
        <v>3105.1382143862202</v>
      </c>
      <c r="M520" s="1">
        <v>5611.19293643745</v>
      </c>
      <c r="N520" s="1">
        <v>5389.24338524424</v>
      </c>
      <c r="O520" s="1">
        <v>68853.882243462198</v>
      </c>
      <c r="P520" s="1">
        <v>120404.58889016</v>
      </c>
      <c r="Q520" s="1">
        <v>10206.191860000699</v>
      </c>
      <c r="R520" s="1">
        <v>38325.965683568596</v>
      </c>
      <c r="S520" s="1">
        <v>13032.113493964</v>
      </c>
      <c r="T520" s="22" t="str">
        <f t="shared" ref="T520:T583" si="8">IF(I520&gt;199999,"Yes",IF(J520&gt;199999,"Yes","No"))</f>
        <v>Yes</v>
      </c>
    </row>
    <row r="521" spans="1:20" x14ac:dyDescent="0.3">
      <c r="A521" s="17" t="s">
        <v>291</v>
      </c>
      <c r="B521" s="17" t="s">
        <v>334</v>
      </c>
      <c r="C521" s="17" t="s">
        <v>340</v>
      </c>
      <c r="D521" s="17" t="s">
        <v>25</v>
      </c>
      <c r="E521" s="17" t="s">
        <v>794</v>
      </c>
      <c r="F521" s="17" t="s">
        <v>537</v>
      </c>
      <c r="G521" s="17" t="s">
        <v>183</v>
      </c>
      <c r="H521" s="17" t="s">
        <v>246</v>
      </c>
      <c r="I521" s="18">
        <v>80000</v>
      </c>
      <c r="J521" s="18">
        <v>46178.169999739686</v>
      </c>
      <c r="K521" s="18">
        <v>157515986.67572999</v>
      </c>
      <c r="L521" s="18">
        <v>964.80931967584002</v>
      </c>
      <c r="M521" s="18">
        <v>976.312000556199</v>
      </c>
      <c r="N521" s="18">
        <v>298.95108453265499</v>
      </c>
      <c r="O521" s="18">
        <v>34119.224023202703</v>
      </c>
      <c r="P521" s="18">
        <v>12616.9490823244</v>
      </c>
      <c r="Q521" s="18">
        <v>2151.3886167965202</v>
      </c>
      <c r="R521" s="18">
        <v>17741.102035711701</v>
      </c>
      <c r="S521" s="18">
        <v>26539.183458105301</v>
      </c>
      <c r="T521" s="16" t="str">
        <f t="shared" si="8"/>
        <v>No</v>
      </c>
    </row>
    <row r="522" spans="1:20" x14ac:dyDescent="0.3">
      <c r="A522" s="17" t="s">
        <v>291</v>
      </c>
      <c r="B522" s="17" t="s">
        <v>334</v>
      </c>
      <c r="C522" s="17" t="s">
        <v>340</v>
      </c>
      <c r="D522" s="17" t="s">
        <v>25</v>
      </c>
      <c r="E522" s="17" t="s">
        <v>794</v>
      </c>
      <c r="F522" s="17" t="s">
        <v>537</v>
      </c>
      <c r="G522" s="17" t="s">
        <v>184</v>
      </c>
      <c r="H522" s="17" t="s">
        <v>246</v>
      </c>
      <c r="I522" s="18">
        <v>132000</v>
      </c>
      <c r="J522" s="18">
        <v>76193.980499570476</v>
      </c>
      <c r="K522" s="18">
        <v>127179150.512449</v>
      </c>
      <c r="L522" s="18">
        <v>2343.7591384069501</v>
      </c>
      <c r="M522" s="18">
        <v>3635.9385866341399</v>
      </c>
      <c r="N522" s="18">
        <v>1494.6880978086599</v>
      </c>
      <c r="O522" s="18">
        <v>4760.7623295642497</v>
      </c>
      <c r="P522" s="18">
        <v>21248.542020422399</v>
      </c>
      <c r="Q522" s="18">
        <v>4297.8100932667903</v>
      </c>
      <c r="R522" s="18">
        <v>57.304993005966601</v>
      </c>
      <c r="S522" s="18">
        <v>20353.838953526702</v>
      </c>
      <c r="T522" s="16" t="str">
        <f t="shared" si="8"/>
        <v>No</v>
      </c>
    </row>
    <row r="523" spans="1:20" x14ac:dyDescent="0.3">
      <c r="A523" s="17" t="s">
        <v>291</v>
      </c>
      <c r="B523" s="17" t="s">
        <v>334</v>
      </c>
      <c r="C523" s="17" t="s">
        <v>340</v>
      </c>
      <c r="D523" s="17" t="s">
        <v>25</v>
      </c>
      <c r="E523" s="17" t="s">
        <v>794</v>
      </c>
      <c r="F523" s="17" t="s">
        <v>537</v>
      </c>
      <c r="G523" s="17" t="s">
        <v>228</v>
      </c>
      <c r="H523" s="17" t="s">
        <v>247</v>
      </c>
      <c r="I523" s="18">
        <v>116000</v>
      </c>
      <c r="J523" s="18">
        <v>66958.346499622552</v>
      </c>
      <c r="K523" s="18">
        <v>110129408.22228301</v>
      </c>
      <c r="L523" s="18">
        <v>75.066284545310097</v>
      </c>
      <c r="M523" s="18">
        <v>152.32695655641601</v>
      </c>
      <c r="N523" s="18">
        <v>4.4675331943130603</v>
      </c>
      <c r="O523" s="18">
        <v>0</v>
      </c>
      <c r="P523" s="18">
        <v>1231.1753915890199</v>
      </c>
      <c r="Q523" s="18">
        <v>0</v>
      </c>
      <c r="R523" s="18">
        <v>0</v>
      </c>
      <c r="S523" s="18">
        <v>0</v>
      </c>
      <c r="T523" s="16" t="str">
        <f t="shared" si="8"/>
        <v>No</v>
      </c>
    </row>
    <row r="524" spans="1:20" x14ac:dyDescent="0.3">
      <c r="A524" s="17" t="s">
        <v>291</v>
      </c>
      <c r="B524" s="17" t="s">
        <v>334</v>
      </c>
      <c r="C524" s="17" t="s">
        <v>340</v>
      </c>
      <c r="D524" s="17" t="s">
        <v>25</v>
      </c>
      <c r="E524" s="17" t="s">
        <v>795</v>
      </c>
      <c r="F524" s="17" t="s">
        <v>538</v>
      </c>
      <c r="G524" s="17" t="s">
        <v>953</v>
      </c>
      <c r="H524" s="17" t="s">
        <v>246</v>
      </c>
      <c r="I524" s="18">
        <v>61901.853065168201</v>
      </c>
      <c r="J524" s="18">
        <v>40725.540650329713</v>
      </c>
      <c r="K524" s="18">
        <v>39942892.379009999</v>
      </c>
      <c r="L524" s="18">
        <v>475.87333618764899</v>
      </c>
      <c r="M524" s="18">
        <v>3261.9463719760402</v>
      </c>
      <c r="N524" s="18">
        <v>88.484091806064995</v>
      </c>
      <c r="O524" s="18">
        <v>0</v>
      </c>
      <c r="P524" s="18">
        <v>0</v>
      </c>
      <c r="Q524" s="18">
        <v>220.87613816435299</v>
      </c>
      <c r="R524" s="18">
        <v>25073.270076027598</v>
      </c>
      <c r="S524" s="18">
        <v>41632.818486610602</v>
      </c>
      <c r="T524" s="16" t="str">
        <f t="shared" si="8"/>
        <v>No</v>
      </c>
    </row>
    <row r="525" spans="1:20" x14ac:dyDescent="0.3">
      <c r="A525" t="s">
        <v>291</v>
      </c>
      <c r="B525" t="s">
        <v>334</v>
      </c>
      <c r="C525" t="s">
        <v>340</v>
      </c>
      <c r="D525" t="s">
        <v>25</v>
      </c>
      <c r="E525" t="s">
        <v>795</v>
      </c>
      <c r="F525" t="s">
        <v>538</v>
      </c>
      <c r="G525" t="s">
        <v>962</v>
      </c>
      <c r="H525" t="s">
        <v>248</v>
      </c>
      <c r="I525" s="1">
        <v>1399999.99999999</v>
      </c>
      <c r="J525" s="1">
        <v>921067.04544752336</v>
      </c>
      <c r="K525" s="1">
        <v>3887891394.1206398</v>
      </c>
      <c r="L525" s="1">
        <v>17257.5451758897</v>
      </c>
      <c r="M525" s="1">
        <v>25875.345741439</v>
      </c>
      <c r="N525" s="1">
        <v>124264.67922430301</v>
      </c>
      <c r="O525" s="1">
        <v>0</v>
      </c>
      <c r="P525" s="1">
        <v>0</v>
      </c>
      <c r="Q525" s="1">
        <v>3611856.4419221301</v>
      </c>
      <c r="R525" s="1">
        <v>0</v>
      </c>
      <c r="S525" s="1">
        <v>3769846.79401115</v>
      </c>
      <c r="T525" s="22" t="str">
        <f t="shared" si="8"/>
        <v>Yes</v>
      </c>
    </row>
    <row r="526" spans="1:20" x14ac:dyDescent="0.3">
      <c r="A526" t="s">
        <v>291</v>
      </c>
      <c r="B526" t="s">
        <v>334</v>
      </c>
      <c r="C526" t="s">
        <v>340</v>
      </c>
      <c r="D526" t="s">
        <v>25</v>
      </c>
      <c r="E526" t="s">
        <v>795</v>
      </c>
      <c r="F526" t="s">
        <v>538</v>
      </c>
      <c r="G526" t="s">
        <v>971</v>
      </c>
      <c r="H526" t="s">
        <v>246</v>
      </c>
      <c r="I526" s="1">
        <v>200000</v>
      </c>
      <c r="J526" s="1">
        <v>131581.00649250427</v>
      </c>
      <c r="K526" s="1">
        <v>60489847.640119798</v>
      </c>
      <c r="L526" s="1">
        <v>836.47878750635698</v>
      </c>
      <c r="M526" s="1">
        <v>5806.3410174661403</v>
      </c>
      <c r="N526" s="1">
        <v>13515.2459261359</v>
      </c>
      <c r="O526" s="1">
        <v>138418.31718813701</v>
      </c>
      <c r="P526" s="1">
        <v>0</v>
      </c>
      <c r="Q526" s="1">
        <v>1920.6928582138601</v>
      </c>
      <c r="R526" s="1">
        <v>1039.3250713756699</v>
      </c>
      <c r="S526" s="1">
        <v>218464.73624382401</v>
      </c>
      <c r="T526" s="22" t="str">
        <f t="shared" si="8"/>
        <v>Yes</v>
      </c>
    </row>
    <row r="527" spans="1:20" x14ac:dyDescent="0.3">
      <c r="A527" t="s">
        <v>291</v>
      </c>
      <c r="B527" t="s">
        <v>334</v>
      </c>
      <c r="C527" t="s">
        <v>340</v>
      </c>
      <c r="D527" t="s">
        <v>25</v>
      </c>
      <c r="E527" t="s">
        <v>795</v>
      </c>
      <c r="F527" t="s">
        <v>538</v>
      </c>
      <c r="G527" t="s">
        <v>954</v>
      </c>
      <c r="H527" t="s">
        <v>248</v>
      </c>
      <c r="I527" s="1">
        <v>200000</v>
      </c>
      <c r="J527" s="1">
        <v>131581.00649250427</v>
      </c>
      <c r="K527" s="1">
        <v>126021618.21410599</v>
      </c>
      <c r="L527" s="1">
        <v>1378.7616945858199</v>
      </c>
      <c r="M527" s="1">
        <v>6082.0963130237496</v>
      </c>
      <c r="N527" s="1">
        <v>2621.1453104421898</v>
      </c>
      <c r="O527" s="1">
        <v>76951.616978868798</v>
      </c>
      <c r="P527" s="1">
        <v>0</v>
      </c>
      <c r="Q527" s="1">
        <v>355.896740546893</v>
      </c>
      <c r="R527" s="1">
        <v>82364.881930672302</v>
      </c>
      <c r="S527" s="1">
        <v>161300.87246827301</v>
      </c>
      <c r="T527" s="22" t="str">
        <f t="shared" si="8"/>
        <v>Yes</v>
      </c>
    </row>
    <row r="528" spans="1:20" x14ac:dyDescent="0.3">
      <c r="A528" s="17" t="s">
        <v>291</v>
      </c>
      <c r="B528" s="17" t="s">
        <v>334</v>
      </c>
      <c r="C528" s="17" t="s">
        <v>340</v>
      </c>
      <c r="D528" s="17" t="s">
        <v>25</v>
      </c>
      <c r="E528" s="17" t="s">
        <v>795</v>
      </c>
      <c r="F528" s="17" t="s">
        <v>538</v>
      </c>
      <c r="G528" s="17" t="s">
        <v>955</v>
      </c>
      <c r="H528" s="17" t="s">
        <v>248</v>
      </c>
      <c r="I528" s="18">
        <v>30000</v>
      </c>
      <c r="J528" s="18">
        <v>19737.150973875643</v>
      </c>
      <c r="K528" s="18">
        <v>15843800.5316904</v>
      </c>
      <c r="L528" s="18">
        <v>70.8430746513678</v>
      </c>
      <c r="M528" s="18">
        <v>919.77786211710202</v>
      </c>
      <c r="N528" s="18">
        <v>314.56117449431599</v>
      </c>
      <c r="O528" s="18">
        <v>0</v>
      </c>
      <c r="P528" s="18">
        <v>0</v>
      </c>
      <c r="Q528" s="18">
        <v>109.27584107393599</v>
      </c>
      <c r="R528" s="18">
        <v>6174.3317356294401</v>
      </c>
      <c r="S528" s="18">
        <v>11011.4945880047</v>
      </c>
      <c r="T528" s="16" t="str">
        <f t="shared" si="8"/>
        <v>No</v>
      </c>
    </row>
    <row r="529" spans="1:20" x14ac:dyDescent="0.3">
      <c r="A529" t="s">
        <v>291</v>
      </c>
      <c r="B529" t="s">
        <v>334</v>
      </c>
      <c r="C529" t="s">
        <v>340</v>
      </c>
      <c r="D529" t="s">
        <v>25</v>
      </c>
      <c r="E529" t="s">
        <v>796</v>
      </c>
      <c r="F529" t="s">
        <v>539</v>
      </c>
      <c r="G529" t="s">
        <v>219</v>
      </c>
      <c r="H529" t="s">
        <v>248</v>
      </c>
      <c r="I529" s="1">
        <v>999999.99999999895</v>
      </c>
      <c r="J529" s="1">
        <v>926477.23205490853</v>
      </c>
      <c r="K529" s="1">
        <v>1055857405.72334</v>
      </c>
      <c r="L529" s="1">
        <v>123647.10921084099</v>
      </c>
      <c r="M529" s="1">
        <v>180034.940000681</v>
      </c>
      <c r="N529" s="1">
        <v>112973.232455367</v>
      </c>
      <c r="O529" s="1">
        <v>1852442.6450006301</v>
      </c>
      <c r="P529" s="1">
        <v>425101.41872439598</v>
      </c>
      <c r="Q529" s="1">
        <v>941983.43130287004</v>
      </c>
      <c r="R529" s="1">
        <v>186524.79928773799</v>
      </c>
      <c r="S529" s="1">
        <v>2679221.5358685502</v>
      </c>
      <c r="T529" s="22" t="str">
        <f t="shared" si="8"/>
        <v>Yes</v>
      </c>
    </row>
    <row r="530" spans="1:20" x14ac:dyDescent="0.3">
      <c r="A530" t="s">
        <v>291</v>
      </c>
      <c r="B530" t="s">
        <v>334</v>
      </c>
      <c r="C530" t="s">
        <v>340</v>
      </c>
      <c r="D530" t="s">
        <v>14</v>
      </c>
      <c r="E530" t="s">
        <v>797</v>
      </c>
      <c r="F530" t="s">
        <v>540</v>
      </c>
      <c r="G530" t="s">
        <v>201</v>
      </c>
      <c r="H530" t="s">
        <v>246</v>
      </c>
      <c r="I530" s="1">
        <v>500000</v>
      </c>
      <c r="J530" s="1">
        <v>509685.03255532496</v>
      </c>
      <c r="K530" s="1">
        <v>637464291.01077199</v>
      </c>
      <c r="L530" s="1">
        <v>22735.433191718901</v>
      </c>
      <c r="M530" s="1">
        <v>20284.687287473698</v>
      </c>
      <c r="N530" s="1">
        <v>22910.663897010101</v>
      </c>
      <c r="O530" s="1">
        <v>24291.096832194598</v>
      </c>
      <c r="P530" s="1">
        <v>5865.3719565788997</v>
      </c>
      <c r="Q530" s="1">
        <v>11155.447634114</v>
      </c>
      <c r="R530" s="1">
        <v>30052.6867313154</v>
      </c>
      <c r="S530" s="1">
        <v>29864.229402000401</v>
      </c>
      <c r="T530" s="22" t="str">
        <f t="shared" si="8"/>
        <v>Yes</v>
      </c>
    </row>
    <row r="531" spans="1:20" x14ac:dyDescent="0.3">
      <c r="A531" s="17" t="s">
        <v>291</v>
      </c>
      <c r="B531" s="17" t="s">
        <v>334</v>
      </c>
      <c r="C531" s="17" t="s">
        <v>340</v>
      </c>
      <c r="D531" s="17" t="s">
        <v>14</v>
      </c>
      <c r="E531" s="17" t="s">
        <v>797</v>
      </c>
      <c r="F531" s="17" t="s">
        <v>540</v>
      </c>
      <c r="G531" s="17" t="s">
        <v>198</v>
      </c>
      <c r="H531" s="17" t="s">
        <v>248</v>
      </c>
      <c r="I531" s="18">
        <v>4000</v>
      </c>
      <c r="J531" s="18">
        <v>4077.4802604425995</v>
      </c>
      <c r="K531" s="18">
        <v>14628682.2496593</v>
      </c>
      <c r="L531" s="18">
        <v>248.431934447206</v>
      </c>
      <c r="M531" s="18">
        <v>248.37185314323199</v>
      </c>
      <c r="N531" s="18">
        <v>1940.44406439051</v>
      </c>
      <c r="O531" s="18">
        <v>881.97072452148905</v>
      </c>
      <c r="P531" s="18">
        <v>0</v>
      </c>
      <c r="Q531" s="18">
        <v>403.03560581734899</v>
      </c>
      <c r="R531" s="18">
        <v>1997.53905703381</v>
      </c>
      <c r="S531" s="18">
        <v>540.72354440826302</v>
      </c>
      <c r="T531" s="16" t="str">
        <f t="shared" si="8"/>
        <v>No</v>
      </c>
    </row>
    <row r="532" spans="1:20" x14ac:dyDescent="0.3">
      <c r="A532" s="17" t="s">
        <v>291</v>
      </c>
      <c r="B532" s="17" t="s">
        <v>334</v>
      </c>
      <c r="C532" s="17" t="s">
        <v>340</v>
      </c>
      <c r="D532" s="17" t="s">
        <v>14</v>
      </c>
      <c r="E532" s="17" t="s">
        <v>797</v>
      </c>
      <c r="F532" s="17" t="s">
        <v>540</v>
      </c>
      <c r="G532" s="17" t="s">
        <v>202</v>
      </c>
      <c r="H532" s="17" t="s">
        <v>248</v>
      </c>
      <c r="I532" s="18">
        <v>20000</v>
      </c>
      <c r="J532" s="18">
        <v>20387.401302212998</v>
      </c>
      <c r="K532" s="18">
        <v>22758478.457427599</v>
      </c>
      <c r="L532" s="18">
        <v>6582.2983466504102</v>
      </c>
      <c r="M532" s="18">
        <v>2526.57997562529</v>
      </c>
      <c r="N532" s="18">
        <v>5402.6132206602997</v>
      </c>
      <c r="O532" s="18">
        <v>6203.2573340666204</v>
      </c>
      <c r="P532" s="18">
        <v>0</v>
      </c>
      <c r="Q532" s="18">
        <v>1101.6900816758</v>
      </c>
      <c r="R532" s="18">
        <v>7433.52651782871</v>
      </c>
      <c r="S532" s="18">
        <v>2070.9897050767299</v>
      </c>
      <c r="T532" s="16" t="str">
        <f t="shared" si="8"/>
        <v>No</v>
      </c>
    </row>
    <row r="533" spans="1:20" x14ac:dyDescent="0.3">
      <c r="A533" t="s">
        <v>291</v>
      </c>
      <c r="B533" t="s">
        <v>334</v>
      </c>
      <c r="C533" t="s">
        <v>341</v>
      </c>
      <c r="D533" t="s">
        <v>10</v>
      </c>
      <c r="E533" t="s">
        <v>800</v>
      </c>
      <c r="F533" t="s">
        <v>543</v>
      </c>
      <c r="G533" t="s">
        <v>217</v>
      </c>
      <c r="H533" t="s">
        <v>248</v>
      </c>
      <c r="I533" s="1">
        <v>300000</v>
      </c>
      <c r="J533" s="1">
        <v>277943.16961647285</v>
      </c>
      <c r="K533" s="1">
        <v>296093470.64807898</v>
      </c>
      <c r="L533" s="1">
        <v>11897.071723421701</v>
      </c>
      <c r="M533" s="1">
        <v>28445.4923514681</v>
      </c>
      <c r="N533" s="1">
        <v>96662.844794670498</v>
      </c>
      <c r="O533" s="1">
        <v>1038704.3361260199</v>
      </c>
      <c r="P533" s="1">
        <v>3677864.8738759798</v>
      </c>
      <c r="Q533" s="1">
        <v>1087184.92515374</v>
      </c>
      <c r="R533" s="1">
        <v>0</v>
      </c>
      <c r="S533" s="1">
        <v>0</v>
      </c>
      <c r="T533" s="22" t="str">
        <f t="shared" si="8"/>
        <v>Yes</v>
      </c>
    </row>
    <row r="534" spans="1:20" x14ac:dyDescent="0.3">
      <c r="A534" t="s">
        <v>291</v>
      </c>
      <c r="B534" t="s">
        <v>334</v>
      </c>
      <c r="C534" t="s">
        <v>341</v>
      </c>
      <c r="D534" t="s">
        <v>10</v>
      </c>
      <c r="E534" t="s">
        <v>800</v>
      </c>
      <c r="F534" t="s">
        <v>543</v>
      </c>
      <c r="G534" t="s">
        <v>181</v>
      </c>
      <c r="H534" t="s">
        <v>248</v>
      </c>
      <c r="I534" s="1">
        <v>9500000</v>
      </c>
      <c r="J534" s="1">
        <v>8801533.7045216393</v>
      </c>
      <c r="K534" s="1">
        <v>13047815768.984501</v>
      </c>
      <c r="L534" s="1">
        <v>509786.96085766499</v>
      </c>
      <c r="M534" s="1">
        <v>907495.25876207603</v>
      </c>
      <c r="N534" s="1">
        <v>6609954.3578267097</v>
      </c>
      <c r="O534" s="1">
        <v>6488891.8001846196</v>
      </c>
      <c r="P534" s="1">
        <v>23867473.908397</v>
      </c>
      <c r="Q534" s="1">
        <v>4834716.7167248596</v>
      </c>
      <c r="R534" s="1">
        <v>2244303.5961568402</v>
      </c>
      <c r="S534" s="1">
        <v>13788920.320252201</v>
      </c>
      <c r="T534" s="22" t="str">
        <f t="shared" si="8"/>
        <v>Yes</v>
      </c>
    </row>
    <row r="535" spans="1:20" x14ac:dyDescent="0.3">
      <c r="A535" s="17" t="s">
        <v>291</v>
      </c>
      <c r="B535" s="17" t="s">
        <v>334</v>
      </c>
      <c r="C535" s="17" t="s">
        <v>341</v>
      </c>
      <c r="D535" s="17" t="s">
        <v>10</v>
      </c>
      <c r="E535" s="17" t="s">
        <v>800</v>
      </c>
      <c r="F535" s="17" t="s">
        <v>543</v>
      </c>
      <c r="G535" s="17" t="s">
        <v>218</v>
      </c>
      <c r="H535" s="17" t="s">
        <v>248</v>
      </c>
      <c r="I535" s="18">
        <v>189999.99999999901</v>
      </c>
      <c r="J535" s="18">
        <v>176030.67409043189</v>
      </c>
      <c r="K535" s="18">
        <v>175844376.688512</v>
      </c>
      <c r="L535" s="18">
        <v>6461.0411275508004</v>
      </c>
      <c r="M535" s="18">
        <v>10672.5314155327</v>
      </c>
      <c r="N535" s="18">
        <v>2862.3692630927899</v>
      </c>
      <c r="O535" s="18">
        <v>0</v>
      </c>
      <c r="P535" s="18">
        <v>733842.17673549801</v>
      </c>
      <c r="Q535" s="18">
        <v>189417.03114019401</v>
      </c>
      <c r="R535" s="18">
        <v>678.78348770621994</v>
      </c>
      <c r="S535" s="18">
        <v>2680.9231172383202</v>
      </c>
      <c r="T535" s="16" t="str">
        <f t="shared" si="8"/>
        <v>No</v>
      </c>
    </row>
    <row r="536" spans="1:20" x14ac:dyDescent="0.3">
      <c r="A536" t="s">
        <v>291</v>
      </c>
      <c r="B536" t="s">
        <v>334</v>
      </c>
      <c r="C536" t="s">
        <v>341</v>
      </c>
      <c r="D536" t="s">
        <v>10</v>
      </c>
      <c r="E536" t="s">
        <v>800</v>
      </c>
      <c r="F536" t="s">
        <v>543</v>
      </c>
      <c r="G536" t="s">
        <v>219</v>
      </c>
      <c r="H536" t="s">
        <v>248</v>
      </c>
      <c r="I536" s="1">
        <v>499999.99999999901</v>
      </c>
      <c r="J536" s="1">
        <v>463238.61602745386</v>
      </c>
      <c r="K536" s="1">
        <v>527928702.86167401</v>
      </c>
      <c r="L536" s="1">
        <v>61823.554605420599</v>
      </c>
      <c r="M536" s="1">
        <v>90017.470000340501</v>
      </c>
      <c r="N536" s="1">
        <v>56486.6162276838</v>
      </c>
      <c r="O536" s="1">
        <v>926221.32250031503</v>
      </c>
      <c r="P536" s="1">
        <v>212550.70936219799</v>
      </c>
      <c r="Q536" s="1">
        <v>470991.71565143502</v>
      </c>
      <c r="R536" s="1">
        <v>93262.399643869401</v>
      </c>
      <c r="S536" s="1">
        <v>1339610.76793427</v>
      </c>
      <c r="T536" s="22" t="str">
        <f t="shared" si="8"/>
        <v>Yes</v>
      </c>
    </row>
    <row r="537" spans="1:20" x14ac:dyDescent="0.3">
      <c r="A537" s="17" t="s">
        <v>291</v>
      </c>
      <c r="B537" s="17" t="s">
        <v>334</v>
      </c>
      <c r="C537" s="17" t="s">
        <v>341</v>
      </c>
      <c r="D537" s="17" t="s">
        <v>14</v>
      </c>
      <c r="E537" s="17" t="s">
        <v>799</v>
      </c>
      <c r="F537" s="17" t="s">
        <v>542</v>
      </c>
      <c r="G537" s="17" t="s">
        <v>186</v>
      </c>
      <c r="H537" s="17" t="s">
        <v>248</v>
      </c>
      <c r="I537" s="18">
        <v>100000</v>
      </c>
      <c r="J537" s="18">
        <v>57722.712499674606</v>
      </c>
      <c r="K537" s="18">
        <v>51963651.621151596</v>
      </c>
      <c r="L537" s="18">
        <v>1808.28804497038</v>
      </c>
      <c r="M537" s="18">
        <v>2301.1973822145501</v>
      </c>
      <c r="N537" s="18">
        <v>907.33094634898305</v>
      </c>
      <c r="O537" s="18">
        <v>13.2082449432815</v>
      </c>
      <c r="P537" s="18">
        <v>2554.0766131433002</v>
      </c>
      <c r="Q537" s="18">
        <v>10812.7933703379</v>
      </c>
      <c r="R537" s="18">
        <v>10448.818955098601</v>
      </c>
      <c r="S537" s="18">
        <v>3512.70021257499</v>
      </c>
      <c r="T537" s="16" t="str">
        <f t="shared" si="8"/>
        <v>No</v>
      </c>
    </row>
    <row r="538" spans="1:20" x14ac:dyDescent="0.3">
      <c r="A538" s="17" t="s">
        <v>291</v>
      </c>
      <c r="B538" s="17" t="s">
        <v>334</v>
      </c>
      <c r="C538" s="17" t="s">
        <v>341</v>
      </c>
      <c r="D538" s="17" t="s">
        <v>14</v>
      </c>
      <c r="E538" s="17" t="s">
        <v>799</v>
      </c>
      <c r="F538" s="17" t="s">
        <v>542</v>
      </c>
      <c r="G538" s="17" t="s">
        <v>183</v>
      </c>
      <c r="H538" s="17" t="s">
        <v>246</v>
      </c>
      <c r="I538" s="18">
        <v>50000</v>
      </c>
      <c r="J538" s="18">
        <v>28861.356249837303</v>
      </c>
      <c r="K538" s="18">
        <v>98447491.672331795</v>
      </c>
      <c r="L538" s="18">
        <v>603.00582479740001</v>
      </c>
      <c r="M538" s="18">
        <v>610.19500034762405</v>
      </c>
      <c r="N538" s="18">
        <v>186.84442783290899</v>
      </c>
      <c r="O538" s="18">
        <v>21324.5150145017</v>
      </c>
      <c r="P538" s="18">
        <v>7885.5931764527804</v>
      </c>
      <c r="Q538" s="18">
        <v>1344.61788549782</v>
      </c>
      <c r="R538" s="18">
        <v>11088.1887723198</v>
      </c>
      <c r="S538" s="18">
        <v>16586.989661315802</v>
      </c>
      <c r="T538" s="16" t="str">
        <f t="shared" si="8"/>
        <v>No</v>
      </c>
    </row>
    <row r="539" spans="1:20" x14ac:dyDescent="0.3">
      <c r="A539" t="s">
        <v>291</v>
      </c>
      <c r="B539" t="s">
        <v>334</v>
      </c>
      <c r="C539" t="s">
        <v>342</v>
      </c>
      <c r="D539" t="s">
        <v>14</v>
      </c>
      <c r="E539" t="s">
        <v>805</v>
      </c>
      <c r="F539" t="s">
        <v>548</v>
      </c>
      <c r="G539" t="s">
        <v>958</v>
      </c>
      <c r="H539" t="s">
        <v>245</v>
      </c>
      <c r="I539" s="1">
        <v>499999.99999999901</v>
      </c>
      <c r="J539" s="1">
        <v>276148.15725279128</v>
      </c>
      <c r="K539" s="1">
        <v>433759214.05322701</v>
      </c>
      <c r="L539" s="1">
        <v>90610.079857470904</v>
      </c>
      <c r="M539" s="1">
        <v>30468.021409609701</v>
      </c>
      <c r="N539" s="1">
        <v>96027.903184581402</v>
      </c>
      <c r="O539" s="1">
        <v>289255.17252140201</v>
      </c>
      <c r="P539" s="1">
        <v>442105.80226211599</v>
      </c>
      <c r="Q539" s="1">
        <v>119035.73646041899</v>
      </c>
      <c r="R539" s="1">
        <v>4.6894206275338399E-2</v>
      </c>
      <c r="S539" s="1">
        <v>861870.83514523797</v>
      </c>
      <c r="T539" s="22" t="str">
        <f t="shared" si="8"/>
        <v>Yes</v>
      </c>
    </row>
    <row r="540" spans="1:20" x14ac:dyDescent="0.3">
      <c r="A540" t="s">
        <v>291</v>
      </c>
      <c r="B540" t="s">
        <v>334</v>
      </c>
      <c r="C540" t="s">
        <v>342</v>
      </c>
      <c r="D540" t="s">
        <v>14</v>
      </c>
      <c r="E540" t="s">
        <v>805</v>
      </c>
      <c r="F540" t="s">
        <v>548</v>
      </c>
      <c r="G540" t="s">
        <v>959</v>
      </c>
      <c r="H540" t="s">
        <v>246</v>
      </c>
      <c r="I540" s="1">
        <v>2000000</v>
      </c>
      <c r="J540" s="1">
        <v>1104592.6290111672</v>
      </c>
      <c r="K540" s="1">
        <v>1378903903.07515</v>
      </c>
      <c r="L540" s="1">
        <v>2755.6507545181198</v>
      </c>
      <c r="M540" s="1">
        <v>46532.266011422202</v>
      </c>
      <c r="N540" s="1">
        <v>5788.3864549473301</v>
      </c>
      <c r="O540" s="1">
        <v>958375.05774945999</v>
      </c>
      <c r="P540" s="1">
        <v>274787.25559771003</v>
      </c>
      <c r="Q540" s="1">
        <v>51151.370205145002</v>
      </c>
      <c r="R540" s="1">
        <v>12609.501912207101</v>
      </c>
      <c r="S540" s="1">
        <v>1571442.4214860001</v>
      </c>
      <c r="T540" s="22" t="str">
        <f t="shared" si="8"/>
        <v>Yes</v>
      </c>
    </row>
    <row r="541" spans="1:20" x14ac:dyDescent="0.3">
      <c r="A541" t="s">
        <v>291</v>
      </c>
      <c r="B541" t="s">
        <v>334</v>
      </c>
      <c r="C541" t="s">
        <v>342</v>
      </c>
      <c r="D541" t="s">
        <v>14</v>
      </c>
      <c r="E541" t="s">
        <v>805</v>
      </c>
      <c r="F541" t="s">
        <v>548</v>
      </c>
      <c r="G541" t="s">
        <v>960</v>
      </c>
      <c r="H541" t="s">
        <v>246</v>
      </c>
      <c r="I541" s="1">
        <v>700000</v>
      </c>
      <c r="J541" s="1">
        <v>386607.42015390849</v>
      </c>
      <c r="K541" s="1">
        <v>725738530.47266698</v>
      </c>
      <c r="L541" s="1">
        <v>16961.1046421602</v>
      </c>
      <c r="M541" s="1">
        <v>51516.569695596503</v>
      </c>
      <c r="N541" s="1">
        <v>9560.1018168739101</v>
      </c>
      <c r="O541" s="1">
        <v>721147.10794537398</v>
      </c>
      <c r="P541" s="1">
        <v>2686.8776372669499</v>
      </c>
      <c r="Q541" s="1">
        <v>144341.810880492</v>
      </c>
      <c r="R541" s="1">
        <v>17193.588056266799</v>
      </c>
      <c r="S541" s="1">
        <v>1428106.2438914599</v>
      </c>
      <c r="T541" s="22" t="str">
        <f t="shared" si="8"/>
        <v>Yes</v>
      </c>
    </row>
    <row r="542" spans="1:20" x14ac:dyDescent="0.3">
      <c r="A542" s="17" t="s">
        <v>291</v>
      </c>
      <c r="B542" s="17" t="s">
        <v>334</v>
      </c>
      <c r="C542" s="17" t="s">
        <v>342</v>
      </c>
      <c r="D542" s="17" t="s">
        <v>14</v>
      </c>
      <c r="E542" s="17" t="s">
        <v>805</v>
      </c>
      <c r="F542" s="17" t="s">
        <v>548</v>
      </c>
      <c r="G542" s="17" t="s">
        <v>963</v>
      </c>
      <c r="H542" s="17" t="s">
        <v>248</v>
      </c>
      <c r="I542" s="18">
        <v>20000</v>
      </c>
      <c r="J542" s="18">
        <v>11045.926290111673</v>
      </c>
      <c r="K542" s="18">
        <v>22586345.023869</v>
      </c>
      <c r="L542" s="18">
        <v>643.13902932678297</v>
      </c>
      <c r="M542" s="18">
        <v>12385.801114449599</v>
      </c>
      <c r="N542" s="18">
        <v>404.95978921459601</v>
      </c>
      <c r="O542" s="18">
        <v>103954.14842234401</v>
      </c>
      <c r="P542" s="18">
        <v>0</v>
      </c>
      <c r="Q542" s="18">
        <v>8032.1368365604503</v>
      </c>
      <c r="R542" s="18">
        <v>9181.2279181337599</v>
      </c>
      <c r="S542" s="18">
        <v>98427.846824157299</v>
      </c>
      <c r="T542" s="16" t="str">
        <f t="shared" si="8"/>
        <v>No</v>
      </c>
    </row>
    <row r="543" spans="1:20" x14ac:dyDescent="0.3">
      <c r="A543" s="17" t="s">
        <v>291</v>
      </c>
      <c r="B543" s="17" t="s">
        <v>334</v>
      </c>
      <c r="C543" s="17" t="s">
        <v>342</v>
      </c>
      <c r="D543" s="17" t="s">
        <v>14</v>
      </c>
      <c r="E543" s="17" t="s">
        <v>805</v>
      </c>
      <c r="F543" s="17" t="s">
        <v>548</v>
      </c>
      <c r="G543" s="17" t="s">
        <v>964</v>
      </c>
      <c r="H543" s="17" t="s">
        <v>248</v>
      </c>
      <c r="I543" s="18">
        <v>20000</v>
      </c>
      <c r="J543" s="18">
        <v>11045.926290111673</v>
      </c>
      <c r="K543" s="18">
        <v>21627969.664287802</v>
      </c>
      <c r="L543" s="18">
        <v>365.54092355781899</v>
      </c>
      <c r="M543" s="18">
        <v>2744.8846686618699</v>
      </c>
      <c r="N543" s="18">
        <v>29574.7086367259</v>
      </c>
      <c r="O543" s="18">
        <v>72560.263546437403</v>
      </c>
      <c r="P543" s="18">
        <v>0</v>
      </c>
      <c r="Q543" s="18">
        <v>0</v>
      </c>
      <c r="R543" s="18">
        <v>0</v>
      </c>
      <c r="S543" s="18">
        <v>27949.416832488299</v>
      </c>
      <c r="T543" s="16" t="str">
        <f t="shared" si="8"/>
        <v>No</v>
      </c>
    </row>
    <row r="544" spans="1:20" x14ac:dyDescent="0.3">
      <c r="A544" s="17" t="s">
        <v>291</v>
      </c>
      <c r="B544" s="17" t="s">
        <v>334</v>
      </c>
      <c r="C544" s="17" t="s">
        <v>342</v>
      </c>
      <c r="D544" s="17" t="s">
        <v>14</v>
      </c>
      <c r="E544" s="17" t="s">
        <v>805</v>
      </c>
      <c r="F544" s="17" t="s">
        <v>548</v>
      </c>
      <c r="G544" s="17" t="s">
        <v>965</v>
      </c>
      <c r="H544" s="17" t="s">
        <v>248</v>
      </c>
      <c r="I544" s="18">
        <v>5000</v>
      </c>
      <c r="J544" s="18">
        <v>2761.4815725279182</v>
      </c>
      <c r="K544" s="18">
        <v>7197085.6783628203</v>
      </c>
      <c r="L544" s="18">
        <v>10.0697286580398</v>
      </c>
      <c r="M544" s="18">
        <v>195.18447813672799</v>
      </c>
      <c r="N544" s="18">
        <v>38.9199759462199</v>
      </c>
      <c r="O544" s="18">
        <v>1614.7442134717701</v>
      </c>
      <c r="P544" s="18">
        <v>0</v>
      </c>
      <c r="Q544" s="18">
        <v>56.569228175975901</v>
      </c>
      <c r="R544" s="18">
        <v>755.43659620127903</v>
      </c>
      <c r="S544" s="18">
        <v>35836.481835679602</v>
      </c>
      <c r="T544" s="16" t="str">
        <f t="shared" si="8"/>
        <v>No</v>
      </c>
    </row>
    <row r="545" spans="1:20" x14ac:dyDescent="0.3">
      <c r="A545" t="s">
        <v>291</v>
      </c>
      <c r="B545" t="s">
        <v>334</v>
      </c>
      <c r="C545" t="s">
        <v>342</v>
      </c>
      <c r="D545" t="s">
        <v>14</v>
      </c>
      <c r="E545" t="s">
        <v>805</v>
      </c>
      <c r="F545" t="s">
        <v>548</v>
      </c>
      <c r="G545" t="s">
        <v>956</v>
      </c>
      <c r="H545" t="s">
        <v>245</v>
      </c>
      <c r="I545" s="1">
        <v>500000</v>
      </c>
      <c r="J545" s="1">
        <v>276148.1572527918</v>
      </c>
      <c r="K545" s="1">
        <v>372610332.72501302</v>
      </c>
      <c r="L545" s="1">
        <v>8393.50346773208</v>
      </c>
      <c r="M545" s="1">
        <v>32161.3168262406</v>
      </c>
      <c r="N545" s="1">
        <v>1111165.3164566699</v>
      </c>
      <c r="O545" s="1">
        <v>397277.193731684</v>
      </c>
      <c r="P545" s="1">
        <v>0</v>
      </c>
      <c r="Q545" s="1">
        <v>44043.7652711392</v>
      </c>
      <c r="R545" s="1">
        <v>30487.715328198701</v>
      </c>
      <c r="S545" s="1">
        <v>555257.57905132603</v>
      </c>
      <c r="T545" s="22" t="str">
        <f t="shared" si="8"/>
        <v>Yes</v>
      </c>
    </row>
    <row r="546" spans="1:20" x14ac:dyDescent="0.3">
      <c r="A546" t="s">
        <v>291</v>
      </c>
      <c r="B546" t="s">
        <v>334</v>
      </c>
      <c r="C546" t="s">
        <v>342</v>
      </c>
      <c r="D546" t="s">
        <v>14</v>
      </c>
      <c r="E546" t="s">
        <v>805</v>
      </c>
      <c r="F546" t="s">
        <v>548</v>
      </c>
      <c r="G546" t="s">
        <v>957</v>
      </c>
      <c r="H546" t="s">
        <v>246</v>
      </c>
      <c r="I546" s="1">
        <v>1000000</v>
      </c>
      <c r="J546" s="1">
        <v>552296.31450558361</v>
      </c>
      <c r="K546" s="1">
        <v>776365559.04554403</v>
      </c>
      <c r="L546" s="1">
        <v>2450.84131688555</v>
      </c>
      <c r="M546" s="1">
        <v>18433.8432355105</v>
      </c>
      <c r="N546" s="1">
        <v>367.23041288508199</v>
      </c>
      <c r="O546" s="1">
        <v>173926.8570556</v>
      </c>
      <c r="P546" s="1">
        <v>0</v>
      </c>
      <c r="Q546" s="1">
        <v>0</v>
      </c>
      <c r="R546" s="1">
        <v>11688.4523591005</v>
      </c>
      <c r="S546" s="1">
        <v>244415.097786812</v>
      </c>
      <c r="T546" s="22" t="str">
        <f t="shared" si="8"/>
        <v>Yes</v>
      </c>
    </row>
    <row r="547" spans="1:20" x14ac:dyDescent="0.3">
      <c r="A547" s="17" t="s">
        <v>291</v>
      </c>
      <c r="B547" s="17" t="s">
        <v>334</v>
      </c>
      <c r="C547" s="17" t="s">
        <v>342</v>
      </c>
      <c r="D547" s="17" t="s">
        <v>14</v>
      </c>
      <c r="E547" s="17" t="s">
        <v>805</v>
      </c>
      <c r="F547" s="17" t="s">
        <v>548</v>
      </c>
      <c r="G547" s="17" t="s">
        <v>966</v>
      </c>
      <c r="H547" s="17" t="s">
        <v>245</v>
      </c>
      <c r="I547" s="18">
        <v>49999.999999999898</v>
      </c>
      <c r="J547" s="18">
        <v>27614.815725279124</v>
      </c>
      <c r="K547" s="18">
        <v>68647775.104187399</v>
      </c>
      <c r="L547" s="18">
        <v>104288.960729368</v>
      </c>
      <c r="M547" s="18">
        <v>109983.179875724</v>
      </c>
      <c r="N547" s="18">
        <v>291884.494707709</v>
      </c>
      <c r="O547" s="18">
        <v>0</v>
      </c>
      <c r="P547" s="18">
        <v>103129.436834646</v>
      </c>
      <c r="Q547" s="18">
        <v>14780.620473585001</v>
      </c>
      <c r="R547" s="18">
        <v>0</v>
      </c>
      <c r="S547" s="18">
        <v>184572.08508457401</v>
      </c>
      <c r="T547" s="16" t="str">
        <f t="shared" si="8"/>
        <v>No</v>
      </c>
    </row>
    <row r="548" spans="1:20" x14ac:dyDescent="0.3">
      <c r="A548" t="s">
        <v>291</v>
      </c>
      <c r="B548" t="s">
        <v>334</v>
      </c>
      <c r="C548" t="s">
        <v>342</v>
      </c>
      <c r="D548" t="s">
        <v>10</v>
      </c>
      <c r="E548" t="s">
        <v>804</v>
      </c>
      <c r="F548" t="s">
        <v>547</v>
      </c>
      <c r="G548" t="s">
        <v>181</v>
      </c>
      <c r="H548" t="s">
        <v>248</v>
      </c>
      <c r="I548" s="1">
        <v>8999999.9999999907</v>
      </c>
      <c r="J548" s="1">
        <v>8338295.0884941779</v>
      </c>
      <c r="K548" s="1">
        <v>12361088623.248501</v>
      </c>
      <c r="L548" s="1">
        <v>482956.068180945</v>
      </c>
      <c r="M548" s="1">
        <v>859732.35040617699</v>
      </c>
      <c r="N548" s="1">
        <v>6262062.0232042503</v>
      </c>
      <c r="O548" s="1">
        <v>6147371.1791222701</v>
      </c>
      <c r="P548" s="1">
        <v>22611291.071113002</v>
      </c>
      <c r="Q548" s="1">
        <v>4580257.9421603903</v>
      </c>
      <c r="R548" s="1">
        <v>2126182.3542538499</v>
      </c>
      <c r="S548" s="1">
        <v>13063187.671817901</v>
      </c>
      <c r="T548" s="22" t="str">
        <f t="shared" si="8"/>
        <v>Yes</v>
      </c>
    </row>
    <row r="549" spans="1:20" x14ac:dyDescent="0.3">
      <c r="A549" t="s">
        <v>291</v>
      </c>
      <c r="B549" t="s">
        <v>334</v>
      </c>
      <c r="C549" t="s">
        <v>342</v>
      </c>
      <c r="D549" t="s">
        <v>10</v>
      </c>
      <c r="E549" t="s">
        <v>804</v>
      </c>
      <c r="F549" t="s">
        <v>547</v>
      </c>
      <c r="G549" t="s">
        <v>218</v>
      </c>
      <c r="H549" t="s">
        <v>248</v>
      </c>
      <c r="I549" s="1">
        <v>400000</v>
      </c>
      <c r="J549" s="1">
        <v>370590.89282196382</v>
      </c>
      <c r="K549" s="1">
        <v>370198687.76529002</v>
      </c>
      <c r="L549" s="1">
        <v>13602.1918474753</v>
      </c>
      <c r="M549" s="1">
        <v>22468.487190595199</v>
      </c>
      <c r="N549" s="1">
        <v>6026.0405538795603</v>
      </c>
      <c r="O549" s="1">
        <v>0</v>
      </c>
      <c r="P549" s="1">
        <v>1544930.8983905199</v>
      </c>
      <c r="Q549" s="1">
        <v>398772.69713725097</v>
      </c>
      <c r="R549" s="1">
        <v>1429.0178688552</v>
      </c>
      <c r="S549" s="1">
        <v>5644.04866787016</v>
      </c>
      <c r="T549" s="22" t="str">
        <f t="shared" si="8"/>
        <v>Yes</v>
      </c>
    </row>
    <row r="550" spans="1:20" x14ac:dyDescent="0.3">
      <c r="A550" t="s">
        <v>291</v>
      </c>
      <c r="B550" t="s">
        <v>334</v>
      </c>
      <c r="C550" t="s">
        <v>342</v>
      </c>
      <c r="D550" t="s">
        <v>10</v>
      </c>
      <c r="E550" t="s">
        <v>804</v>
      </c>
      <c r="F550" t="s">
        <v>547</v>
      </c>
      <c r="G550" t="s">
        <v>219</v>
      </c>
      <c r="H550" t="s">
        <v>248</v>
      </c>
      <c r="I550" s="1">
        <v>6500000</v>
      </c>
      <c r="J550" s="1">
        <v>6022102.0083569121</v>
      </c>
      <c r="K550" s="1">
        <v>6863073137.2017603</v>
      </c>
      <c r="L550" s="1">
        <v>803706.20987046801</v>
      </c>
      <c r="M550" s="1">
        <v>1170227.1100044199</v>
      </c>
      <c r="N550" s="1">
        <v>734326.01095988997</v>
      </c>
      <c r="O550" s="1">
        <v>12040877.192504101</v>
      </c>
      <c r="P550" s="1">
        <v>2763159.2217085799</v>
      </c>
      <c r="Q550" s="1">
        <v>6122892.3034686605</v>
      </c>
      <c r="R550" s="1">
        <v>1212411.1953703</v>
      </c>
      <c r="S550" s="1">
        <v>17414939.983145598</v>
      </c>
      <c r="T550" s="22" t="str">
        <f t="shared" si="8"/>
        <v>Yes</v>
      </c>
    </row>
    <row r="551" spans="1:20" x14ac:dyDescent="0.3">
      <c r="A551" t="s">
        <v>291</v>
      </c>
      <c r="B551" t="s">
        <v>334</v>
      </c>
      <c r="C551" t="s">
        <v>342</v>
      </c>
      <c r="D551" t="s">
        <v>25</v>
      </c>
      <c r="E551" t="s">
        <v>803</v>
      </c>
      <c r="F551" t="s">
        <v>546</v>
      </c>
      <c r="G551" t="s">
        <v>953</v>
      </c>
      <c r="H551" t="s">
        <v>246</v>
      </c>
      <c r="I551" s="1">
        <v>619018.53065168206</v>
      </c>
      <c r="J551" s="1">
        <v>407255.40650329716</v>
      </c>
      <c r="K551" s="1">
        <v>399428923.79009998</v>
      </c>
      <c r="L551" s="1">
        <v>4758.7333618764897</v>
      </c>
      <c r="M551" s="1">
        <v>32619.463719760399</v>
      </c>
      <c r="N551" s="1">
        <v>884.84091806064998</v>
      </c>
      <c r="O551" s="1">
        <v>0</v>
      </c>
      <c r="P551" s="1">
        <v>0</v>
      </c>
      <c r="Q551" s="1">
        <v>2208.7613816435301</v>
      </c>
      <c r="R551" s="1">
        <v>250732.700760276</v>
      </c>
      <c r="S551" s="1">
        <v>416328.18486610602</v>
      </c>
      <c r="T551" s="22" t="str">
        <f t="shared" si="8"/>
        <v>Yes</v>
      </c>
    </row>
    <row r="552" spans="1:20" x14ac:dyDescent="0.3">
      <c r="A552" t="s">
        <v>291</v>
      </c>
      <c r="B552" t="s">
        <v>334</v>
      </c>
      <c r="C552" t="s">
        <v>342</v>
      </c>
      <c r="D552" t="s">
        <v>25</v>
      </c>
      <c r="E552" t="s">
        <v>803</v>
      </c>
      <c r="F552" t="s">
        <v>546</v>
      </c>
      <c r="G552" t="s">
        <v>954</v>
      </c>
      <c r="H552" t="s">
        <v>248</v>
      </c>
      <c r="I552" s="1">
        <v>2000000</v>
      </c>
      <c r="J552" s="1">
        <v>1315810.0649250429</v>
      </c>
      <c r="K552" s="1">
        <v>1260216182.1410601</v>
      </c>
      <c r="L552" s="1">
        <v>13787.616945858201</v>
      </c>
      <c r="M552" s="1">
        <v>60820.963130237498</v>
      </c>
      <c r="N552" s="1">
        <v>26211.4531044219</v>
      </c>
      <c r="O552" s="1">
        <v>769516.16978868796</v>
      </c>
      <c r="P552" s="1">
        <v>0</v>
      </c>
      <c r="Q552" s="1">
        <v>3558.9674054689299</v>
      </c>
      <c r="R552" s="1">
        <v>823648.81930672296</v>
      </c>
      <c r="S552" s="1">
        <v>1613008.7246827299</v>
      </c>
      <c r="T552" s="22" t="str">
        <f t="shared" si="8"/>
        <v>Yes</v>
      </c>
    </row>
    <row r="553" spans="1:20" x14ac:dyDescent="0.3">
      <c r="A553" t="s">
        <v>291</v>
      </c>
      <c r="B553" t="s">
        <v>334</v>
      </c>
      <c r="C553" t="s">
        <v>342</v>
      </c>
      <c r="D553" t="s">
        <v>25</v>
      </c>
      <c r="E553" t="s">
        <v>803</v>
      </c>
      <c r="F553" t="s">
        <v>546</v>
      </c>
      <c r="G553" t="s">
        <v>955</v>
      </c>
      <c r="H553" t="s">
        <v>248</v>
      </c>
      <c r="I553" s="1">
        <v>300000</v>
      </c>
      <c r="J553" s="1">
        <v>197371.50973875643</v>
      </c>
      <c r="K553" s="1">
        <v>158438005.31690401</v>
      </c>
      <c r="L553" s="1">
        <v>708.43074651367795</v>
      </c>
      <c r="M553" s="1">
        <v>9197.7786211710209</v>
      </c>
      <c r="N553" s="1">
        <v>3145.6117449431599</v>
      </c>
      <c r="O553" s="1">
        <v>0</v>
      </c>
      <c r="P553" s="1">
        <v>0</v>
      </c>
      <c r="Q553" s="1">
        <v>1092.75841073936</v>
      </c>
      <c r="R553" s="1">
        <v>61743.317356294399</v>
      </c>
      <c r="S553" s="1">
        <v>110114.945880047</v>
      </c>
      <c r="T553" s="22" t="str">
        <f t="shared" si="8"/>
        <v>Yes</v>
      </c>
    </row>
    <row r="554" spans="1:20" x14ac:dyDescent="0.3">
      <c r="A554" s="17" t="s">
        <v>291</v>
      </c>
      <c r="B554" s="17" t="s">
        <v>334</v>
      </c>
      <c r="C554" s="17" t="s">
        <v>342</v>
      </c>
      <c r="D554" s="17" t="s">
        <v>14</v>
      </c>
      <c r="E554" s="17" t="s">
        <v>801</v>
      </c>
      <c r="F554" s="17" t="s">
        <v>544</v>
      </c>
      <c r="G554" s="17" t="s">
        <v>967</v>
      </c>
      <c r="H554" s="17" t="s">
        <v>248</v>
      </c>
      <c r="I554" s="18">
        <v>150000</v>
      </c>
      <c r="J554" s="18">
        <v>64665.998171525898</v>
      </c>
      <c r="K554" s="18">
        <v>85342843.759107798</v>
      </c>
      <c r="L554" s="18">
        <v>1355.6635363246901</v>
      </c>
      <c r="M554" s="18">
        <v>7409.5494299542797</v>
      </c>
      <c r="N554" s="18">
        <v>278.66636390062598</v>
      </c>
      <c r="O554" s="18">
        <v>0</v>
      </c>
      <c r="P554" s="18">
        <v>0</v>
      </c>
      <c r="Q554" s="18">
        <v>0</v>
      </c>
      <c r="R554" s="18">
        <v>0</v>
      </c>
      <c r="S554" s="18">
        <v>56249.4654126116</v>
      </c>
      <c r="T554" s="16" t="str">
        <f t="shared" si="8"/>
        <v>No</v>
      </c>
    </row>
    <row r="555" spans="1:20" x14ac:dyDescent="0.3">
      <c r="A555" s="17" t="s">
        <v>291</v>
      </c>
      <c r="B555" s="17" t="s">
        <v>334</v>
      </c>
      <c r="C555" s="17" t="s">
        <v>342</v>
      </c>
      <c r="D555" s="17" t="s">
        <v>14</v>
      </c>
      <c r="E555" s="17" t="s">
        <v>801</v>
      </c>
      <c r="F555" s="17" t="s">
        <v>544</v>
      </c>
      <c r="G555" s="17" t="s">
        <v>968</v>
      </c>
      <c r="H555" s="17" t="s">
        <v>248</v>
      </c>
      <c r="I555" s="18">
        <v>150000</v>
      </c>
      <c r="J555" s="18">
        <v>64665.998171525898</v>
      </c>
      <c r="K555" s="18">
        <v>85857339.977408305</v>
      </c>
      <c r="L555" s="18">
        <v>29222.470545711702</v>
      </c>
      <c r="M555" s="18">
        <v>18209.731071660801</v>
      </c>
      <c r="N555" s="18">
        <v>6364.5488248855099</v>
      </c>
      <c r="O555" s="18">
        <v>0</v>
      </c>
      <c r="P555" s="18">
        <v>48472.546778866599</v>
      </c>
      <c r="Q555" s="18">
        <v>0</v>
      </c>
      <c r="R555" s="18">
        <v>0</v>
      </c>
      <c r="S555" s="18">
        <v>216074.50611335499</v>
      </c>
      <c r="T555" s="16" t="str">
        <f t="shared" si="8"/>
        <v>No</v>
      </c>
    </row>
    <row r="556" spans="1:20" x14ac:dyDescent="0.3">
      <c r="A556" t="s">
        <v>291</v>
      </c>
      <c r="B556" t="s">
        <v>334</v>
      </c>
      <c r="C556" t="s">
        <v>342</v>
      </c>
      <c r="D556" t="s">
        <v>14</v>
      </c>
      <c r="E556" t="s">
        <v>801</v>
      </c>
      <c r="F556" t="s">
        <v>544</v>
      </c>
      <c r="G556" t="s">
        <v>969</v>
      </c>
      <c r="H556" t="s">
        <v>246</v>
      </c>
      <c r="I556" s="1">
        <v>343543.01595133799</v>
      </c>
      <c r="J556" s="1">
        <v>148103.68027566478</v>
      </c>
      <c r="K556" s="1">
        <v>169655202.852164</v>
      </c>
      <c r="L556" s="1">
        <v>7876.56521839163</v>
      </c>
      <c r="M556" s="1">
        <v>12106.4006494194</v>
      </c>
      <c r="N556" s="1">
        <v>358.57940631722101</v>
      </c>
      <c r="O556" s="1">
        <v>30509.1301190288</v>
      </c>
      <c r="P556" s="1">
        <v>1166.9222690613101</v>
      </c>
      <c r="Q556" s="1">
        <v>0</v>
      </c>
      <c r="R556" s="1">
        <v>0</v>
      </c>
      <c r="S556" s="1">
        <v>283232.96833348298</v>
      </c>
      <c r="T556" s="22" t="str">
        <f t="shared" si="8"/>
        <v>Yes</v>
      </c>
    </row>
    <row r="557" spans="1:20" x14ac:dyDescent="0.3">
      <c r="A557" s="17" t="s">
        <v>291</v>
      </c>
      <c r="B557" s="17" t="s">
        <v>334</v>
      </c>
      <c r="C557" s="17" t="s">
        <v>342</v>
      </c>
      <c r="D557" s="17" t="s">
        <v>14</v>
      </c>
      <c r="E557" s="17" t="s">
        <v>801</v>
      </c>
      <c r="F557" s="17" t="s">
        <v>544</v>
      </c>
      <c r="G557" s="17" t="s">
        <v>970</v>
      </c>
      <c r="H557" s="17" t="s">
        <v>248</v>
      </c>
      <c r="I557" s="18">
        <v>50000</v>
      </c>
      <c r="J557" s="18">
        <v>21555.332723841966</v>
      </c>
      <c r="K557" s="18">
        <v>50003560.642399997</v>
      </c>
      <c r="L557" s="18">
        <v>1627.23994744641</v>
      </c>
      <c r="M557" s="18">
        <v>7516.23210596032</v>
      </c>
      <c r="N557" s="18">
        <v>632.89250125980504</v>
      </c>
      <c r="O557" s="18">
        <v>0</v>
      </c>
      <c r="P557" s="18">
        <v>6740.6490818331304</v>
      </c>
      <c r="Q557" s="18">
        <v>0</v>
      </c>
      <c r="R557" s="18">
        <v>0</v>
      </c>
      <c r="S557" s="18">
        <v>114461.944900362</v>
      </c>
      <c r="T557" s="16" t="str">
        <f t="shared" si="8"/>
        <v>No</v>
      </c>
    </row>
    <row r="558" spans="1:20" x14ac:dyDescent="0.3">
      <c r="A558" s="17" t="s">
        <v>291</v>
      </c>
      <c r="B558" s="17" t="s">
        <v>334</v>
      </c>
      <c r="C558" s="17" t="s">
        <v>342</v>
      </c>
      <c r="D558" s="17" t="s">
        <v>14</v>
      </c>
      <c r="E558" s="17" t="s">
        <v>802</v>
      </c>
      <c r="F558" s="17" t="s">
        <v>545</v>
      </c>
      <c r="G558" s="17" t="s">
        <v>230</v>
      </c>
      <c r="H558" s="17" t="s">
        <v>247</v>
      </c>
      <c r="I558" s="18">
        <v>80000</v>
      </c>
      <c r="J558" s="18">
        <v>46178.169999739686</v>
      </c>
      <c r="K558" s="18">
        <v>158227311.196863</v>
      </c>
      <c r="L558" s="18">
        <v>1190.7259280923699</v>
      </c>
      <c r="M558" s="18">
        <v>1239.33093019428</v>
      </c>
      <c r="N558" s="18">
        <v>73.943372348739999</v>
      </c>
      <c r="O558" s="18">
        <v>8291.5778698904596</v>
      </c>
      <c r="P558" s="18">
        <v>5992.6665351006804</v>
      </c>
      <c r="Q558" s="18">
        <v>0</v>
      </c>
      <c r="R558" s="18">
        <v>1447.60892548786</v>
      </c>
      <c r="S558" s="18">
        <v>9646.4643585847207</v>
      </c>
      <c r="T558" s="16" t="str">
        <f t="shared" si="8"/>
        <v>No</v>
      </c>
    </row>
    <row r="559" spans="1:20" x14ac:dyDescent="0.3">
      <c r="A559" s="17" t="s">
        <v>291</v>
      </c>
      <c r="B559" s="17" t="s">
        <v>334</v>
      </c>
      <c r="C559" s="17" t="s">
        <v>342</v>
      </c>
      <c r="D559" s="17" t="s">
        <v>14</v>
      </c>
      <c r="E559" s="17" t="s">
        <v>802</v>
      </c>
      <c r="F559" s="17" t="s">
        <v>545</v>
      </c>
      <c r="G559" s="17" t="s">
        <v>183</v>
      </c>
      <c r="H559" s="17" t="s">
        <v>246</v>
      </c>
      <c r="I559" s="18">
        <v>150000</v>
      </c>
      <c r="J559" s="18">
        <v>86584.06874951192</v>
      </c>
      <c r="K559" s="18">
        <v>295342475.01699501</v>
      </c>
      <c r="L559" s="18">
        <v>1809.0174743922</v>
      </c>
      <c r="M559" s="18">
        <v>1830.5850010428701</v>
      </c>
      <c r="N559" s="18">
        <v>560.53328349872902</v>
      </c>
      <c r="O559" s="18">
        <v>63973.545043505103</v>
      </c>
      <c r="P559" s="18">
        <v>23656.7795293583</v>
      </c>
      <c r="Q559" s="18">
        <v>4033.8536564934798</v>
      </c>
      <c r="R559" s="18">
        <v>33264.566316959499</v>
      </c>
      <c r="S559" s="18">
        <v>49760.968983947503</v>
      </c>
      <c r="T559" s="16" t="str">
        <f t="shared" si="8"/>
        <v>No</v>
      </c>
    </row>
    <row r="560" spans="1:20" x14ac:dyDescent="0.3">
      <c r="A560" t="s">
        <v>343</v>
      </c>
      <c r="B560" t="s">
        <v>334</v>
      </c>
      <c r="C560" t="s">
        <v>344</v>
      </c>
      <c r="D560" t="s">
        <v>10</v>
      </c>
      <c r="E560" t="s">
        <v>808</v>
      </c>
      <c r="F560" t="s">
        <v>551</v>
      </c>
      <c r="G560" t="s">
        <v>958</v>
      </c>
      <c r="H560" t="s">
        <v>245</v>
      </c>
      <c r="I560" s="1">
        <v>199999.99999999901</v>
      </c>
      <c r="J560" s="1">
        <v>110459.26290111619</v>
      </c>
      <c r="K560" s="1">
        <v>173503685.62129101</v>
      </c>
      <c r="L560" s="1">
        <v>36244.031942988302</v>
      </c>
      <c r="M560" s="1">
        <v>12187.2085638438</v>
      </c>
      <c r="N560" s="1">
        <v>38411.161273832498</v>
      </c>
      <c r="O560" s="1">
        <v>115702.069008561</v>
      </c>
      <c r="P560" s="1">
        <v>176842.32090484601</v>
      </c>
      <c r="Q560" s="1">
        <v>47614.294584167801</v>
      </c>
      <c r="R560" s="1">
        <v>1.87576825101353E-2</v>
      </c>
      <c r="S560" s="1">
        <v>344748.334058095</v>
      </c>
      <c r="T560" s="22" t="str">
        <f t="shared" si="8"/>
        <v>Yes</v>
      </c>
    </row>
    <row r="561" spans="1:20" x14ac:dyDescent="0.3">
      <c r="A561" t="s">
        <v>343</v>
      </c>
      <c r="B561" t="s">
        <v>334</v>
      </c>
      <c r="C561" t="s">
        <v>344</v>
      </c>
      <c r="D561" t="s">
        <v>10</v>
      </c>
      <c r="E561" t="s">
        <v>808</v>
      </c>
      <c r="F561" t="s">
        <v>551</v>
      </c>
      <c r="G561" t="s">
        <v>959</v>
      </c>
      <c r="H561" t="s">
        <v>246</v>
      </c>
      <c r="I561" s="1">
        <v>3199999.9999999902</v>
      </c>
      <c r="J561" s="1">
        <v>1767348.2064178623</v>
      </c>
      <c r="K561" s="1">
        <v>2206246244.9202499</v>
      </c>
      <c r="L561" s="1">
        <v>4409.0412072289901</v>
      </c>
      <c r="M561" s="1">
        <v>74451.625618275502</v>
      </c>
      <c r="N561" s="1">
        <v>9261.4183279157296</v>
      </c>
      <c r="O561" s="1">
        <v>1533400.0923991301</v>
      </c>
      <c r="P561" s="1">
        <v>439659.60895633599</v>
      </c>
      <c r="Q561" s="1">
        <v>81842.192328232006</v>
      </c>
      <c r="R561" s="1">
        <v>20175.203059531399</v>
      </c>
      <c r="S561" s="1">
        <v>2514307.8743776102</v>
      </c>
      <c r="T561" s="22" t="str">
        <f t="shared" si="8"/>
        <v>Yes</v>
      </c>
    </row>
    <row r="562" spans="1:20" x14ac:dyDescent="0.3">
      <c r="A562" s="17" t="s">
        <v>343</v>
      </c>
      <c r="B562" s="17" t="s">
        <v>334</v>
      </c>
      <c r="C562" s="17" t="s">
        <v>344</v>
      </c>
      <c r="D562" s="17" t="s">
        <v>10</v>
      </c>
      <c r="E562" s="17" t="s">
        <v>808</v>
      </c>
      <c r="F562" s="17" t="s">
        <v>551</v>
      </c>
      <c r="G562" s="17" t="s">
        <v>956</v>
      </c>
      <c r="H562" s="17" t="s">
        <v>245</v>
      </c>
      <c r="I562" s="18">
        <v>100000</v>
      </c>
      <c r="J562" s="18">
        <v>55229.631450558365</v>
      </c>
      <c r="K562" s="18">
        <v>74522066.545002699</v>
      </c>
      <c r="L562" s="18">
        <v>1678.7006935464101</v>
      </c>
      <c r="M562" s="18">
        <v>6432.26336524812</v>
      </c>
      <c r="N562" s="18">
        <v>222233.06329133501</v>
      </c>
      <c r="O562" s="18">
        <v>79455.438746336906</v>
      </c>
      <c r="P562" s="18">
        <v>0</v>
      </c>
      <c r="Q562" s="18">
        <v>8808.75305422784</v>
      </c>
      <c r="R562" s="18">
        <v>6097.5430656397402</v>
      </c>
      <c r="S562" s="18">
        <v>111051.515810265</v>
      </c>
      <c r="T562" s="16" t="str">
        <f t="shared" si="8"/>
        <v>No</v>
      </c>
    </row>
    <row r="563" spans="1:20" x14ac:dyDescent="0.3">
      <c r="A563" t="s">
        <v>343</v>
      </c>
      <c r="B563" t="s">
        <v>334</v>
      </c>
      <c r="C563" t="s">
        <v>344</v>
      </c>
      <c r="D563" t="s">
        <v>10</v>
      </c>
      <c r="E563" t="s">
        <v>808</v>
      </c>
      <c r="F563" t="s">
        <v>551</v>
      </c>
      <c r="G563" t="s">
        <v>957</v>
      </c>
      <c r="H563" t="s">
        <v>246</v>
      </c>
      <c r="I563" s="1">
        <v>3900000</v>
      </c>
      <c r="J563" s="1">
        <v>2153955.6265717763</v>
      </c>
      <c r="K563" s="1">
        <v>3027825680.2776198</v>
      </c>
      <c r="L563" s="1">
        <v>9558.2811358536601</v>
      </c>
      <c r="M563" s="1">
        <v>71891.988618490999</v>
      </c>
      <c r="N563" s="1">
        <v>1432.1986102518199</v>
      </c>
      <c r="O563" s="1">
        <v>678314.74251684104</v>
      </c>
      <c r="P563" s="1">
        <v>0</v>
      </c>
      <c r="Q563" s="1">
        <v>0</v>
      </c>
      <c r="R563" s="1">
        <v>45584.964200492199</v>
      </c>
      <c r="S563" s="1">
        <v>953218.88136856805</v>
      </c>
      <c r="T563" s="22" t="str">
        <f t="shared" si="8"/>
        <v>Yes</v>
      </c>
    </row>
    <row r="564" spans="1:20" x14ac:dyDescent="0.3">
      <c r="A564" s="17" t="s">
        <v>343</v>
      </c>
      <c r="B564" s="17" t="s">
        <v>334</v>
      </c>
      <c r="C564" s="17" t="s">
        <v>344</v>
      </c>
      <c r="D564" s="17" t="s">
        <v>14</v>
      </c>
      <c r="E564" s="17" t="s">
        <v>806</v>
      </c>
      <c r="F564" s="17" t="s">
        <v>549</v>
      </c>
      <c r="G564" s="17" t="s">
        <v>972</v>
      </c>
      <c r="H564" s="17" t="s">
        <v>246</v>
      </c>
      <c r="I564" s="18">
        <v>60000</v>
      </c>
      <c r="J564" s="18">
        <v>25866.399268610359</v>
      </c>
      <c r="K564" s="18">
        <v>41242061.336477503</v>
      </c>
      <c r="L564" s="18">
        <v>402.91367590965302</v>
      </c>
      <c r="M564" s="18">
        <v>2799.5272701597501</v>
      </c>
      <c r="N564" s="18">
        <v>2425.1539937633402</v>
      </c>
      <c r="O564" s="18">
        <v>3128.69485915413</v>
      </c>
      <c r="P564" s="18">
        <v>0</v>
      </c>
      <c r="Q564" s="18">
        <v>0</v>
      </c>
      <c r="R564" s="18">
        <v>106.042961385352</v>
      </c>
      <c r="S564" s="18">
        <v>12765.547695822101</v>
      </c>
      <c r="T564" s="16" t="str">
        <f t="shared" si="8"/>
        <v>No</v>
      </c>
    </row>
    <row r="565" spans="1:20" x14ac:dyDescent="0.3">
      <c r="A565" s="17" t="s">
        <v>343</v>
      </c>
      <c r="B565" s="17" t="s">
        <v>334</v>
      </c>
      <c r="C565" s="17" t="s">
        <v>344</v>
      </c>
      <c r="D565" s="17" t="s">
        <v>14</v>
      </c>
      <c r="E565" s="17" t="s">
        <v>806</v>
      </c>
      <c r="F565" s="17" t="s">
        <v>549</v>
      </c>
      <c r="G565" s="17" t="s">
        <v>961</v>
      </c>
      <c r="H565" s="17" t="s">
        <v>246</v>
      </c>
      <c r="I565" s="18">
        <v>100000</v>
      </c>
      <c r="J565" s="18">
        <v>43110.665447683932</v>
      </c>
      <c r="K565" s="18">
        <v>60949853.410356</v>
      </c>
      <c r="L565" s="18">
        <v>1360.0527245988901</v>
      </c>
      <c r="M565" s="18">
        <v>3289.7832825318901</v>
      </c>
      <c r="N565" s="18">
        <v>66.207227988134605</v>
      </c>
      <c r="O565" s="18">
        <v>1841.6125057633701</v>
      </c>
      <c r="P565" s="18">
        <v>0</v>
      </c>
      <c r="Q565" s="18">
        <v>0</v>
      </c>
      <c r="R565" s="18">
        <v>3485.0642775797801</v>
      </c>
      <c r="S565" s="18">
        <v>36137.012883632997</v>
      </c>
      <c r="T565" s="16" t="str">
        <f t="shared" si="8"/>
        <v>No</v>
      </c>
    </row>
    <row r="566" spans="1:20" x14ac:dyDescent="0.3">
      <c r="A566" s="17" t="s">
        <v>343</v>
      </c>
      <c r="B566" s="17" t="s">
        <v>334</v>
      </c>
      <c r="C566" s="17" t="s">
        <v>344</v>
      </c>
      <c r="D566" s="17" t="s">
        <v>14</v>
      </c>
      <c r="E566" s="17" t="s">
        <v>806</v>
      </c>
      <c r="F566" s="17" t="s">
        <v>549</v>
      </c>
      <c r="G566" s="17" t="s">
        <v>973</v>
      </c>
      <c r="H566" s="17" t="s">
        <v>246</v>
      </c>
      <c r="I566" s="18">
        <v>20000</v>
      </c>
      <c r="J566" s="18">
        <v>8622.1330895367864</v>
      </c>
      <c r="K566" s="18">
        <v>13033844.2753141</v>
      </c>
      <c r="L566" s="18">
        <v>7.7417794667471496</v>
      </c>
      <c r="M566" s="18">
        <v>220.01552717862899</v>
      </c>
      <c r="N566" s="18">
        <v>516.01534462714301</v>
      </c>
      <c r="O566" s="18">
        <v>0</v>
      </c>
      <c r="P566" s="18">
        <v>0</v>
      </c>
      <c r="Q566" s="18">
        <v>0</v>
      </c>
      <c r="R566" s="18">
        <v>1271.9863446807899</v>
      </c>
      <c r="S566" s="18">
        <v>656.31025758576595</v>
      </c>
      <c r="T566" s="16" t="str">
        <f t="shared" si="8"/>
        <v>No</v>
      </c>
    </row>
    <row r="567" spans="1:20" x14ac:dyDescent="0.3">
      <c r="A567" t="s">
        <v>343</v>
      </c>
      <c r="B567" t="s">
        <v>334</v>
      </c>
      <c r="C567" t="s">
        <v>344</v>
      </c>
      <c r="D567" t="s">
        <v>14</v>
      </c>
      <c r="E567" t="s">
        <v>806</v>
      </c>
      <c r="F567" t="s">
        <v>549</v>
      </c>
      <c r="G567" t="s">
        <v>974</v>
      </c>
      <c r="H567" t="s">
        <v>246</v>
      </c>
      <c r="I567" s="1">
        <v>1500000</v>
      </c>
      <c r="J567" s="1">
        <v>646659.98171525903</v>
      </c>
      <c r="K567" s="1">
        <v>335227418.62567401</v>
      </c>
      <c r="L567" s="1">
        <v>571.34755230608005</v>
      </c>
      <c r="M567" s="1">
        <v>5128.9306955550001</v>
      </c>
      <c r="N567" s="1">
        <v>120.168173851633</v>
      </c>
      <c r="O567" s="1">
        <v>17999.0983103125</v>
      </c>
      <c r="P567" s="1">
        <v>0</v>
      </c>
      <c r="Q567" s="1">
        <v>0</v>
      </c>
      <c r="R567" s="1">
        <v>0</v>
      </c>
      <c r="S567" s="1">
        <v>73235.800693268306</v>
      </c>
      <c r="T567" s="22" t="str">
        <f t="shared" si="8"/>
        <v>Yes</v>
      </c>
    </row>
    <row r="568" spans="1:20" x14ac:dyDescent="0.3">
      <c r="A568" s="17" t="s">
        <v>343</v>
      </c>
      <c r="B568" s="17" t="s">
        <v>334</v>
      </c>
      <c r="C568" s="17" t="s">
        <v>344</v>
      </c>
      <c r="D568" s="17" t="s">
        <v>14</v>
      </c>
      <c r="E568" s="17" t="s">
        <v>806</v>
      </c>
      <c r="F568" s="17" t="s">
        <v>549</v>
      </c>
      <c r="G568" s="17" t="s">
        <v>967</v>
      </c>
      <c r="H568" s="17" t="s">
        <v>248</v>
      </c>
      <c r="I568" s="18">
        <v>150000</v>
      </c>
      <c r="J568" s="18">
        <v>64665.998171525898</v>
      </c>
      <c r="K568" s="18">
        <v>85342843.759107798</v>
      </c>
      <c r="L568" s="18">
        <v>1355.6635363246901</v>
      </c>
      <c r="M568" s="18">
        <v>7409.5494299542797</v>
      </c>
      <c r="N568" s="18">
        <v>278.66636390062598</v>
      </c>
      <c r="O568" s="18">
        <v>0</v>
      </c>
      <c r="P568" s="18">
        <v>0</v>
      </c>
      <c r="Q568" s="18">
        <v>0</v>
      </c>
      <c r="R568" s="18">
        <v>0</v>
      </c>
      <c r="S568" s="18">
        <v>56249.4654126116</v>
      </c>
      <c r="T568" s="16" t="str">
        <f t="shared" si="8"/>
        <v>No</v>
      </c>
    </row>
    <row r="569" spans="1:20" x14ac:dyDescent="0.3">
      <c r="A569" s="17" t="s">
        <v>343</v>
      </c>
      <c r="B569" s="17" t="s">
        <v>334</v>
      </c>
      <c r="C569" s="17" t="s">
        <v>344</v>
      </c>
      <c r="D569" s="17" t="s">
        <v>14</v>
      </c>
      <c r="E569" s="17" t="s">
        <v>806</v>
      </c>
      <c r="F569" s="17" t="s">
        <v>549</v>
      </c>
      <c r="G569" s="17" t="s">
        <v>968</v>
      </c>
      <c r="H569" s="17" t="s">
        <v>248</v>
      </c>
      <c r="I569" s="18">
        <v>69999.999999999898</v>
      </c>
      <c r="J569" s="18">
        <v>30177.465813378709</v>
      </c>
      <c r="K569" s="18">
        <v>40066758.656123899</v>
      </c>
      <c r="L569" s="18">
        <v>13637.152921332099</v>
      </c>
      <c r="M569" s="18">
        <v>8497.8745001083898</v>
      </c>
      <c r="N569" s="18">
        <v>2970.1227849465699</v>
      </c>
      <c r="O569" s="18">
        <v>0</v>
      </c>
      <c r="P569" s="18">
        <v>22620.521830137699</v>
      </c>
      <c r="Q569" s="18">
        <v>0</v>
      </c>
      <c r="R569" s="18">
        <v>0</v>
      </c>
      <c r="S569" s="18">
        <v>100834.769519565</v>
      </c>
      <c r="T569" s="16" t="str">
        <f t="shared" si="8"/>
        <v>No</v>
      </c>
    </row>
    <row r="570" spans="1:20" x14ac:dyDescent="0.3">
      <c r="A570" t="s">
        <v>343</v>
      </c>
      <c r="B570" t="s">
        <v>334</v>
      </c>
      <c r="C570" t="s">
        <v>344</v>
      </c>
      <c r="D570" t="s">
        <v>14</v>
      </c>
      <c r="E570" t="s">
        <v>806</v>
      </c>
      <c r="F570" t="s">
        <v>549</v>
      </c>
      <c r="G570" t="s">
        <v>969</v>
      </c>
      <c r="H570" t="s">
        <v>246</v>
      </c>
      <c r="I570" s="1">
        <v>588317.41481666698</v>
      </c>
      <c r="J570" s="1">
        <v>253627.5524720762</v>
      </c>
      <c r="K570" s="1">
        <v>290534534.88433099</v>
      </c>
      <c r="L570" s="1">
        <v>13488.617936495601</v>
      </c>
      <c r="M570" s="1">
        <v>20732.211112130801</v>
      </c>
      <c r="N570" s="1">
        <v>614.06723331824196</v>
      </c>
      <c r="O570" s="1">
        <v>52246.885328836797</v>
      </c>
      <c r="P570" s="1">
        <v>1998.3543857674999</v>
      </c>
      <c r="Q570" s="1">
        <v>0</v>
      </c>
      <c r="R570" s="1">
        <v>0</v>
      </c>
      <c r="S570" s="1">
        <v>485036.45827108901</v>
      </c>
      <c r="T570" s="22" t="str">
        <f t="shared" si="8"/>
        <v>Yes</v>
      </c>
    </row>
    <row r="571" spans="1:20" x14ac:dyDescent="0.3">
      <c r="A571" t="s">
        <v>343</v>
      </c>
      <c r="B571" t="s">
        <v>334</v>
      </c>
      <c r="C571" t="s">
        <v>344</v>
      </c>
      <c r="D571" t="s">
        <v>14</v>
      </c>
      <c r="E571" t="s">
        <v>806</v>
      </c>
      <c r="F571" t="s">
        <v>549</v>
      </c>
      <c r="G571" t="s">
        <v>970</v>
      </c>
      <c r="H571" t="s">
        <v>248</v>
      </c>
      <c r="I571" s="1">
        <v>300000</v>
      </c>
      <c r="J571" s="1">
        <v>129331.9963430518</v>
      </c>
      <c r="K571" s="1">
        <v>300021363.85439998</v>
      </c>
      <c r="L571" s="1">
        <v>9763.4396846784603</v>
      </c>
      <c r="M571" s="1">
        <v>45097.392635761898</v>
      </c>
      <c r="N571" s="1">
        <v>3797.35500755883</v>
      </c>
      <c r="O571" s="1">
        <v>0</v>
      </c>
      <c r="P571" s="1">
        <v>40443.894490998697</v>
      </c>
      <c r="Q571" s="1">
        <v>0</v>
      </c>
      <c r="R571" s="1">
        <v>0</v>
      </c>
      <c r="S571" s="1">
        <v>686771.66940217395</v>
      </c>
      <c r="T571" s="22" t="str">
        <f t="shared" si="8"/>
        <v>Yes</v>
      </c>
    </row>
    <row r="572" spans="1:20" x14ac:dyDescent="0.3">
      <c r="A572" t="s">
        <v>343</v>
      </c>
      <c r="B572" t="s">
        <v>334</v>
      </c>
      <c r="C572" t="s">
        <v>344</v>
      </c>
      <c r="D572" t="s">
        <v>14</v>
      </c>
      <c r="E572" t="s">
        <v>807</v>
      </c>
      <c r="F572" t="s">
        <v>550</v>
      </c>
      <c r="G572" t="s">
        <v>953</v>
      </c>
      <c r="H572" t="s">
        <v>246</v>
      </c>
      <c r="I572" s="1">
        <v>206339.51021722701</v>
      </c>
      <c r="J572" s="1">
        <v>135751.80216776551</v>
      </c>
      <c r="K572" s="1">
        <v>133142974.5967</v>
      </c>
      <c r="L572" s="1">
        <v>1586.24445395883</v>
      </c>
      <c r="M572" s="1">
        <v>10873.1545732534</v>
      </c>
      <c r="N572" s="1">
        <v>294.94697268688299</v>
      </c>
      <c r="O572" s="1">
        <v>0</v>
      </c>
      <c r="P572" s="1">
        <v>0</v>
      </c>
      <c r="Q572" s="1">
        <v>736.25379388117597</v>
      </c>
      <c r="R572" s="1">
        <v>83577.566920091995</v>
      </c>
      <c r="S572" s="1">
        <v>138776.06162203499</v>
      </c>
      <c r="T572" s="22" t="str">
        <f t="shared" si="8"/>
        <v>Yes</v>
      </c>
    </row>
    <row r="573" spans="1:20" x14ac:dyDescent="0.3">
      <c r="A573" t="s">
        <v>343</v>
      </c>
      <c r="B573" t="s">
        <v>334</v>
      </c>
      <c r="C573" t="s">
        <v>344</v>
      </c>
      <c r="D573" t="s">
        <v>14</v>
      </c>
      <c r="E573" t="s">
        <v>807</v>
      </c>
      <c r="F573" t="s">
        <v>550</v>
      </c>
      <c r="G573" t="s">
        <v>954</v>
      </c>
      <c r="H573" t="s">
        <v>248</v>
      </c>
      <c r="I573" s="1">
        <v>200000</v>
      </c>
      <c r="J573" s="1">
        <v>131581.00649250427</v>
      </c>
      <c r="K573" s="1">
        <v>126021618.21410599</v>
      </c>
      <c r="L573" s="1">
        <v>1378.7616945858199</v>
      </c>
      <c r="M573" s="1">
        <v>6082.0963130237496</v>
      </c>
      <c r="N573" s="1">
        <v>2621.1453104421898</v>
      </c>
      <c r="O573" s="1">
        <v>76951.616978868798</v>
      </c>
      <c r="P573" s="1">
        <v>0</v>
      </c>
      <c r="Q573" s="1">
        <v>355.896740546893</v>
      </c>
      <c r="R573" s="1">
        <v>82364.881930672302</v>
      </c>
      <c r="S573" s="1">
        <v>161300.87246827301</v>
      </c>
      <c r="T573" s="22" t="str">
        <f t="shared" si="8"/>
        <v>Yes</v>
      </c>
    </row>
    <row r="574" spans="1:20" x14ac:dyDescent="0.3">
      <c r="A574" s="17" t="s">
        <v>343</v>
      </c>
      <c r="B574" s="17" t="s">
        <v>334</v>
      </c>
      <c r="C574" s="17" t="s">
        <v>345</v>
      </c>
      <c r="D574" s="17" t="s">
        <v>10</v>
      </c>
      <c r="E574" s="17" t="s">
        <v>810</v>
      </c>
      <c r="F574" s="17" t="s">
        <v>553</v>
      </c>
      <c r="G574" s="17" t="s">
        <v>958</v>
      </c>
      <c r="H574" s="17" t="s">
        <v>245</v>
      </c>
      <c r="I574" s="18">
        <v>150000</v>
      </c>
      <c r="J574" s="18">
        <v>82844.447175837544</v>
      </c>
      <c r="K574" s="18">
        <v>130127764.215968</v>
      </c>
      <c r="L574" s="18">
        <v>27183.023957241199</v>
      </c>
      <c r="M574" s="18">
        <v>9140.4064228829102</v>
      </c>
      <c r="N574" s="18">
        <v>28808.370955374401</v>
      </c>
      <c r="O574" s="18">
        <v>86776.551756420798</v>
      </c>
      <c r="P574" s="18">
        <v>132631.74067863499</v>
      </c>
      <c r="Q574" s="18">
        <v>35710.720938125902</v>
      </c>
      <c r="R574" s="18">
        <v>1.4068261882601499E-2</v>
      </c>
      <c r="S574" s="18">
        <v>258561.25054357099</v>
      </c>
      <c r="T574" s="16" t="str">
        <f t="shared" si="8"/>
        <v>No</v>
      </c>
    </row>
    <row r="575" spans="1:20" x14ac:dyDescent="0.3">
      <c r="A575" t="s">
        <v>343</v>
      </c>
      <c r="B575" t="s">
        <v>334</v>
      </c>
      <c r="C575" t="s">
        <v>345</v>
      </c>
      <c r="D575" t="s">
        <v>10</v>
      </c>
      <c r="E575" t="s">
        <v>810</v>
      </c>
      <c r="F575" t="s">
        <v>553</v>
      </c>
      <c r="G575" t="s">
        <v>959</v>
      </c>
      <c r="H575" t="s">
        <v>246</v>
      </c>
      <c r="I575" s="1">
        <v>1000000</v>
      </c>
      <c r="J575" s="1">
        <v>552296.31450558361</v>
      </c>
      <c r="K575" s="1">
        <v>689451951.53757799</v>
      </c>
      <c r="L575" s="1">
        <v>1377.8253772590599</v>
      </c>
      <c r="M575" s="1">
        <v>23266.133005711101</v>
      </c>
      <c r="N575" s="1">
        <v>2894.19322747366</v>
      </c>
      <c r="O575" s="1">
        <v>479187.52887472999</v>
      </c>
      <c r="P575" s="1">
        <v>137393.62779885501</v>
      </c>
      <c r="Q575" s="1">
        <v>25575.685102572501</v>
      </c>
      <c r="R575" s="1">
        <v>6304.7509561035804</v>
      </c>
      <c r="S575" s="1">
        <v>785721.21074300399</v>
      </c>
      <c r="T575" s="22" t="str">
        <f t="shared" si="8"/>
        <v>Yes</v>
      </c>
    </row>
    <row r="576" spans="1:20" x14ac:dyDescent="0.3">
      <c r="A576" t="s">
        <v>343</v>
      </c>
      <c r="B576" t="s">
        <v>334</v>
      </c>
      <c r="C576" t="s">
        <v>345</v>
      </c>
      <c r="D576" t="s">
        <v>10</v>
      </c>
      <c r="E576" t="s">
        <v>810</v>
      </c>
      <c r="F576" t="s">
        <v>553</v>
      </c>
      <c r="G576" t="s">
        <v>957</v>
      </c>
      <c r="H576" t="s">
        <v>246</v>
      </c>
      <c r="I576" s="1">
        <v>1000000</v>
      </c>
      <c r="J576" s="1">
        <v>552296.31450558361</v>
      </c>
      <c r="K576" s="1">
        <v>776365559.04554403</v>
      </c>
      <c r="L576" s="1">
        <v>2450.84131688555</v>
      </c>
      <c r="M576" s="1">
        <v>18433.8432355105</v>
      </c>
      <c r="N576" s="1">
        <v>367.23041288508199</v>
      </c>
      <c r="O576" s="1">
        <v>173926.8570556</v>
      </c>
      <c r="P576" s="1">
        <v>0</v>
      </c>
      <c r="Q576" s="1">
        <v>0</v>
      </c>
      <c r="R576" s="1">
        <v>11688.4523591005</v>
      </c>
      <c r="S576" s="1">
        <v>244415.097786812</v>
      </c>
      <c r="T576" s="22" t="str">
        <f t="shared" si="8"/>
        <v>Yes</v>
      </c>
    </row>
    <row r="577" spans="1:20" x14ac:dyDescent="0.3">
      <c r="A577" s="17" t="s">
        <v>343</v>
      </c>
      <c r="B577" s="17" t="s">
        <v>334</v>
      </c>
      <c r="C577" s="17" t="s">
        <v>345</v>
      </c>
      <c r="D577" s="17" t="s">
        <v>14</v>
      </c>
      <c r="E577" s="17" t="s">
        <v>809</v>
      </c>
      <c r="F577" s="17" t="s">
        <v>552</v>
      </c>
      <c r="G577" s="17" t="s">
        <v>973</v>
      </c>
      <c r="H577" s="17" t="s">
        <v>246</v>
      </c>
      <c r="I577" s="18">
        <v>20000</v>
      </c>
      <c r="J577" s="18">
        <v>8622.1330895367864</v>
      </c>
      <c r="K577" s="18">
        <v>13033844.2753141</v>
      </c>
      <c r="L577" s="18">
        <v>7.7417794667471496</v>
      </c>
      <c r="M577" s="18">
        <v>220.01552717862899</v>
      </c>
      <c r="N577" s="18">
        <v>516.01534462714301</v>
      </c>
      <c r="O577" s="18">
        <v>0</v>
      </c>
      <c r="P577" s="18">
        <v>0</v>
      </c>
      <c r="Q577" s="18">
        <v>0</v>
      </c>
      <c r="R577" s="18">
        <v>1271.9863446807899</v>
      </c>
      <c r="S577" s="18">
        <v>656.31025758576595</v>
      </c>
      <c r="T577" s="16" t="str">
        <f t="shared" si="8"/>
        <v>No</v>
      </c>
    </row>
    <row r="578" spans="1:20" x14ac:dyDescent="0.3">
      <c r="A578" s="17" t="s">
        <v>343</v>
      </c>
      <c r="B578" s="17" t="s">
        <v>334</v>
      </c>
      <c r="C578" s="17" t="s">
        <v>345</v>
      </c>
      <c r="D578" s="17" t="s">
        <v>14</v>
      </c>
      <c r="E578" s="17" t="s">
        <v>809</v>
      </c>
      <c r="F578" s="17" t="s">
        <v>552</v>
      </c>
      <c r="G578" s="17" t="s">
        <v>967</v>
      </c>
      <c r="H578" s="17" t="s">
        <v>248</v>
      </c>
      <c r="I578" s="18">
        <v>100000</v>
      </c>
      <c r="J578" s="18">
        <v>43110.665447683932</v>
      </c>
      <c r="K578" s="18">
        <v>56895229.1727385</v>
      </c>
      <c r="L578" s="18">
        <v>903.77569088313101</v>
      </c>
      <c r="M578" s="18">
        <v>4939.6996199695204</v>
      </c>
      <c r="N578" s="18">
        <v>185.777575933751</v>
      </c>
      <c r="O578" s="18">
        <v>0</v>
      </c>
      <c r="P578" s="18">
        <v>0</v>
      </c>
      <c r="Q578" s="18">
        <v>0</v>
      </c>
      <c r="R578" s="18">
        <v>0</v>
      </c>
      <c r="S578" s="18">
        <v>37499.6436084077</v>
      </c>
      <c r="T578" s="16" t="str">
        <f t="shared" si="8"/>
        <v>No</v>
      </c>
    </row>
    <row r="579" spans="1:20" x14ac:dyDescent="0.3">
      <c r="A579" t="s">
        <v>343</v>
      </c>
      <c r="B579" t="s">
        <v>334</v>
      </c>
      <c r="C579" t="s">
        <v>345</v>
      </c>
      <c r="D579" t="s">
        <v>14</v>
      </c>
      <c r="E579" t="s">
        <v>809</v>
      </c>
      <c r="F579" t="s">
        <v>552</v>
      </c>
      <c r="G579" t="s">
        <v>969</v>
      </c>
      <c r="H579" t="s">
        <v>246</v>
      </c>
      <c r="I579" s="1">
        <v>257657.261963503</v>
      </c>
      <c r="J579" s="1">
        <v>111077.76020674837</v>
      </c>
      <c r="K579" s="1">
        <v>127241402.13912299</v>
      </c>
      <c r="L579" s="1">
        <v>5907.4239137937202</v>
      </c>
      <c r="M579" s="1">
        <v>9079.8004870646091</v>
      </c>
      <c r="N579" s="1">
        <v>268.93455473791602</v>
      </c>
      <c r="O579" s="1">
        <v>22881.847589271601</v>
      </c>
      <c r="P579" s="1">
        <v>875.191701795987</v>
      </c>
      <c r="Q579" s="1">
        <v>0</v>
      </c>
      <c r="R579" s="1">
        <v>0</v>
      </c>
      <c r="S579" s="1">
        <v>212424.726250112</v>
      </c>
      <c r="T579" s="22" t="str">
        <f t="shared" si="8"/>
        <v>Yes</v>
      </c>
    </row>
    <row r="580" spans="1:20" x14ac:dyDescent="0.3">
      <c r="A580" t="s">
        <v>343</v>
      </c>
      <c r="B580" t="s">
        <v>334</v>
      </c>
      <c r="C580" t="s">
        <v>345</v>
      </c>
      <c r="D580" t="s">
        <v>14</v>
      </c>
      <c r="E580" t="s">
        <v>809</v>
      </c>
      <c r="F580" t="s">
        <v>552</v>
      </c>
      <c r="G580" t="s">
        <v>970</v>
      </c>
      <c r="H580" t="s">
        <v>248</v>
      </c>
      <c r="I580" s="1">
        <v>1000000</v>
      </c>
      <c r="J580" s="1">
        <v>431106.65447683935</v>
      </c>
      <c r="K580" s="1">
        <v>1000071212.848</v>
      </c>
      <c r="L580" s="1">
        <v>32544.798948928201</v>
      </c>
      <c r="M580" s="1">
        <v>150324.64211920599</v>
      </c>
      <c r="N580" s="1">
        <v>12657.8500251961</v>
      </c>
      <c r="O580" s="1">
        <v>0</v>
      </c>
      <c r="P580" s="1">
        <v>134812.98163666201</v>
      </c>
      <c r="Q580" s="1">
        <v>0</v>
      </c>
      <c r="R580" s="1">
        <v>0</v>
      </c>
      <c r="S580" s="1">
        <v>2289238.8980072401</v>
      </c>
      <c r="T580" s="22" t="str">
        <f t="shared" si="8"/>
        <v>Yes</v>
      </c>
    </row>
    <row r="581" spans="1:20" x14ac:dyDescent="0.3">
      <c r="A581" s="17" t="s">
        <v>79</v>
      </c>
      <c r="B581" s="17" t="s">
        <v>78</v>
      </c>
      <c r="C581" s="17" t="s">
        <v>87</v>
      </c>
      <c r="D581" s="17" t="s">
        <v>10</v>
      </c>
      <c r="E581" s="17" t="s">
        <v>86</v>
      </c>
      <c r="F581" s="17" t="s">
        <v>85</v>
      </c>
      <c r="G581" s="17" t="s">
        <v>169</v>
      </c>
      <c r="H581" s="17" t="s">
        <v>245</v>
      </c>
      <c r="I581" s="18">
        <v>9578</v>
      </c>
      <c r="J581" s="18">
        <v>23013.545534628553</v>
      </c>
      <c r="K581" s="18">
        <v>38216360.534577802</v>
      </c>
      <c r="L581" s="18">
        <v>226.64507819194799</v>
      </c>
      <c r="M581" s="18">
        <v>93.247557058008098</v>
      </c>
      <c r="N581" s="18">
        <v>5335.5153925014802</v>
      </c>
      <c r="O581" s="18">
        <v>0</v>
      </c>
      <c r="P581" s="18">
        <v>0</v>
      </c>
      <c r="Q581" s="18">
        <v>546.32557116070097</v>
      </c>
      <c r="R581" s="18">
        <v>7.3259944293843402</v>
      </c>
      <c r="S581" s="18">
        <v>0</v>
      </c>
      <c r="T581" s="16" t="str">
        <f t="shared" si="8"/>
        <v>No</v>
      </c>
    </row>
    <row r="582" spans="1:20" x14ac:dyDescent="0.3">
      <c r="A582" s="17" t="s">
        <v>79</v>
      </c>
      <c r="B582" s="17" t="s">
        <v>78</v>
      </c>
      <c r="C582" s="17" t="s">
        <v>87</v>
      </c>
      <c r="D582" s="17" t="s">
        <v>10</v>
      </c>
      <c r="E582" s="17" t="s">
        <v>86</v>
      </c>
      <c r="F582" s="17" t="s">
        <v>85</v>
      </c>
      <c r="G582" s="17" t="s">
        <v>216</v>
      </c>
      <c r="H582" s="17" t="s">
        <v>245</v>
      </c>
      <c r="I582" s="18">
        <v>42</v>
      </c>
      <c r="J582" s="18">
        <v>100.91552646214234</v>
      </c>
      <c r="K582" s="18">
        <v>14163.408648602101</v>
      </c>
      <c r="L582" s="18">
        <v>5.89601689947213</v>
      </c>
      <c r="M582" s="18">
        <v>2.9607594453899599</v>
      </c>
      <c r="N582" s="18">
        <v>42.550716351412497</v>
      </c>
      <c r="O582" s="18">
        <v>64.831550146725803</v>
      </c>
      <c r="P582" s="18">
        <v>0</v>
      </c>
      <c r="Q582" s="18">
        <v>20.273744035159002</v>
      </c>
      <c r="R582" s="18">
        <v>2.1386330783469201</v>
      </c>
      <c r="S582" s="18">
        <v>61.2888585366209</v>
      </c>
      <c r="T582" s="16" t="str">
        <f t="shared" si="8"/>
        <v>No</v>
      </c>
    </row>
    <row r="583" spans="1:20" x14ac:dyDescent="0.3">
      <c r="A583" s="17" t="s">
        <v>79</v>
      </c>
      <c r="B583" s="17" t="s">
        <v>78</v>
      </c>
      <c r="C583" s="17" t="s">
        <v>87</v>
      </c>
      <c r="D583" s="17" t="s">
        <v>10</v>
      </c>
      <c r="E583" s="17" t="s">
        <v>86</v>
      </c>
      <c r="F583" s="17" t="s">
        <v>85</v>
      </c>
      <c r="G583" s="17" t="s">
        <v>180</v>
      </c>
      <c r="H583" s="17" t="s">
        <v>245</v>
      </c>
      <c r="I583" s="18">
        <v>44361.999999999898</v>
      </c>
      <c r="J583" s="18">
        <v>106590.82345032258</v>
      </c>
      <c r="K583" s="18">
        <v>125518316.461767</v>
      </c>
      <c r="L583" s="18">
        <v>9468.9144312101198</v>
      </c>
      <c r="M583" s="18">
        <v>4043.5664170422101</v>
      </c>
      <c r="N583" s="18">
        <v>28816.3903162967</v>
      </c>
      <c r="O583" s="18">
        <v>9465.5307111719994</v>
      </c>
      <c r="P583" s="18">
        <v>0</v>
      </c>
      <c r="Q583" s="18">
        <v>4097.9134608020604</v>
      </c>
      <c r="R583" s="18">
        <v>2675.92945421792</v>
      </c>
      <c r="S583" s="18">
        <v>2352.71554133069</v>
      </c>
      <c r="T583" s="16" t="str">
        <f t="shared" si="8"/>
        <v>No</v>
      </c>
    </row>
    <row r="584" spans="1:20" x14ac:dyDescent="0.3">
      <c r="A584" s="17" t="s">
        <v>79</v>
      </c>
      <c r="B584" s="17" t="s">
        <v>78</v>
      </c>
      <c r="C584" s="17" t="s">
        <v>87</v>
      </c>
      <c r="D584" s="17" t="s">
        <v>10</v>
      </c>
      <c r="E584" s="17" t="s">
        <v>86</v>
      </c>
      <c r="F584" s="17" t="s">
        <v>85</v>
      </c>
      <c r="G584" s="17" t="s">
        <v>170</v>
      </c>
      <c r="H584" s="17" t="s">
        <v>248</v>
      </c>
      <c r="I584" s="18">
        <v>74707</v>
      </c>
      <c r="J584" s="18">
        <v>179502.29131922068</v>
      </c>
      <c r="K584" s="18">
        <v>169162294.149692</v>
      </c>
      <c r="L584" s="18">
        <v>5223.8146364561499</v>
      </c>
      <c r="M584" s="18">
        <v>2262.4468586644098</v>
      </c>
      <c r="N584" s="18">
        <v>65321.987007899697</v>
      </c>
      <c r="O584" s="18">
        <v>14765.021161215</v>
      </c>
      <c r="P584" s="18">
        <v>238803.458267813</v>
      </c>
      <c r="Q584" s="18">
        <v>6349.3801877160904</v>
      </c>
      <c r="R584" s="18">
        <v>47.406918137446503</v>
      </c>
      <c r="S584" s="18">
        <v>9140.3509562967502</v>
      </c>
      <c r="T584" s="16" t="str">
        <f t="shared" ref="T584:T647" si="9">IF(I584&gt;199999,"Yes",IF(J584&gt;199999,"Yes","No"))</f>
        <v>No</v>
      </c>
    </row>
    <row r="585" spans="1:20" x14ac:dyDescent="0.3">
      <c r="A585" s="17" t="s">
        <v>79</v>
      </c>
      <c r="B585" s="17" t="s">
        <v>78</v>
      </c>
      <c r="C585" s="17" t="s">
        <v>87</v>
      </c>
      <c r="D585" s="17" t="s">
        <v>10</v>
      </c>
      <c r="E585" s="17" t="s">
        <v>86</v>
      </c>
      <c r="F585" s="17" t="s">
        <v>85</v>
      </c>
      <c r="G585" s="17" t="s">
        <v>223</v>
      </c>
      <c r="H585" s="17" t="s">
        <v>246</v>
      </c>
      <c r="I585" s="18">
        <v>225.99999999999901</v>
      </c>
      <c r="J585" s="18">
        <v>543.02164239152546</v>
      </c>
      <c r="K585" s="18">
        <v>3325140.9600618202</v>
      </c>
      <c r="L585" s="18">
        <v>4.6010204475048502</v>
      </c>
      <c r="M585" s="18">
        <v>13.030486309082001</v>
      </c>
      <c r="N585" s="18">
        <v>4.5585965119437599</v>
      </c>
      <c r="O585" s="18">
        <v>40.582193807930203</v>
      </c>
      <c r="P585" s="18">
        <v>141.89160917023099</v>
      </c>
      <c r="Q585" s="18">
        <v>26.706793548846399</v>
      </c>
      <c r="R585" s="18">
        <v>49.6966195953217</v>
      </c>
      <c r="S585" s="18">
        <v>34.8584837527996</v>
      </c>
      <c r="T585" s="16" t="str">
        <f t="shared" si="9"/>
        <v>No</v>
      </c>
    </row>
    <row r="586" spans="1:20" x14ac:dyDescent="0.3">
      <c r="A586" s="17" t="s">
        <v>79</v>
      </c>
      <c r="B586" s="17" t="s">
        <v>78</v>
      </c>
      <c r="C586" s="17" t="s">
        <v>87</v>
      </c>
      <c r="D586" s="17" t="s">
        <v>10</v>
      </c>
      <c r="E586" s="17" t="s">
        <v>86</v>
      </c>
      <c r="F586" s="17" t="s">
        <v>85</v>
      </c>
      <c r="G586" s="17" t="s">
        <v>224</v>
      </c>
      <c r="H586" s="17">
        <v>0</v>
      </c>
      <c r="I586" s="18">
        <v>75</v>
      </c>
      <c r="J586" s="18">
        <v>180.2062972538256</v>
      </c>
      <c r="K586" s="18">
        <v>628179.13288005698</v>
      </c>
      <c r="L586" s="18">
        <v>10.604410363565201</v>
      </c>
      <c r="M586" s="18">
        <v>5.1381278038707201</v>
      </c>
      <c r="N586" s="18">
        <v>75.983422056093801</v>
      </c>
      <c r="O586" s="18">
        <v>13.467542192897101</v>
      </c>
      <c r="P586" s="18">
        <v>47.087923397200498</v>
      </c>
      <c r="Q586" s="18">
        <v>8.8628739653251394</v>
      </c>
      <c r="R586" s="18">
        <v>16.4922410161466</v>
      </c>
      <c r="S586" s="18">
        <v>11.5680808914158</v>
      </c>
      <c r="T586" s="16" t="str">
        <f t="shared" si="9"/>
        <v>No</v>
      </c>
    </row>
    <row r="587" spans="1:20" x14ac:dyDescent="0.3">
      <c r="A587" s="17" t="s">
        <v>79</v>
      </c>
      <c r="B587" s="17" t="s">
        <v>78</v>
      </c>
      <c r="C587" s="17" t="s">
        <v>87</v>
      </c>
      <c r="D587" s="17" t="s">
        <v>10</v>
      </c>
      <c r="E587" s="17" t="s">
        <v>86</v>
      </c>
      <c r="F587" s="17" t="s">
        <v>85</v>
      </c>
      <c r="G587" s="17" t="s">
        <v>171</v>
      </c>
      <c r="H587" s="17" t="s">
        <v>245</v>
      </c>
      <c r="I587" s="18">
        <v>45019.999999999898</v>
      </c>
      <c r="J587" s="18">
        <v>108171.83336489614</v>
      </c>
      <c r="K587" s="18">
        <v>183554429.93664399</v>
      </c>
      <c r="L587" s="18">
        <v>1926.82585704856</v>
      </c>
      <c r="M587" s="18">
        <v>1160.5213211911</v>
      </c>
      <c r="N587" s="18">
        <v>86490.224044859497</v>
      </c>
      <c r="O587" s="18">
        <v>0</v>
      </c>
      <c r="P587" s="18">
        <v>160377.71222814801</v>
      </c>
      <c r="Q587" s="18">
        <v>0.12343984852654</v>
      </c>
      <c r="R587" s="18">
        <v>0</v>
      </c>
      <c r="S587" s="18">
        <v>0</v>
      </c>
      <c r="T587" s="16" t="str">
        <f t="shared" si="9"/>
        <v>No</v>
      </c>
    </row>
    <row r="588" spans="1:20" x14ac:dyDescent="0.3">
      <c r="A588" s="17" t="s">
        <v>79</v>
      </c>
      <c r="B588" s="17" t="s">
        <v>78</v>
      </c>
      <c r="C588" s="17" t="s">
        <v>87</v>
      </c>
      <c r="D588" s="17" t="s">
        <v>10</v>
      </c>
      <c r="E588" s="17" t="s">
        <v>86</v>
      </c>
      <c r="F588" s="17" t="s">
        <v>85</v>
      </c>
      <c r="G588" s="17" t="s">
        <v>175</v>
      </c>
      <c r="H588" s="17" t="s">
        <v>248</v>
      </c>
      <c r="I588" s="18">
        <v>34531</v>
      </c>
      <c r="J588" s="18">
        <v>82969.382006291358</v>
      </c>
      <c r="K588" s="18">
        <v>46708554.200278804</v>
      </c>
      <c r="L588" s="18">
        <v>3606.9080968875601</v>
      </c>
      <c r="M588" s="18">
        <v>1813.01486921738</v>
      </c>
      <c r="N588" s="18">
        <v>27018.488853389201</v>
      </c>
      <c r="O588" s="18">
        <v>235.90070841708601</v>
      </c>
      <c r="P588" s="18">
        <v>2082.7547013840199</v>
      </c>
      <c r="Q588" s="18">
        <v>896.36575188329903</v>
      </c>
      <c r="R588" s="18">
        <v>255.88787921101499</v>
      </c>
      <c r="S588" s="18">
        <v>2903.3850633725301</v>
      </c>
      <c r="T588" s="16" t="str">
        <f t="shared" si="9"/>
        <v>No</v>
      </c>
    </row>
    <row r="589" spans="1:20" x14ac:dyDescent="0.3">
      <c r="A589" s="17" t="s">
        <v>79</v>
      </c>
      <c r="B589" s="17" t="s">
        <v>78</v>
      </c>
      <c r="C589" s="17" t="s">
        <v>87</v>
      </c>
      <c r="D589" s="17" t="s">
        <v>10</v>
      </c>
      <c r="E589" s="17" t="s">
        <v>86</v>
      </c>
      <c r="F589" s="17" t="s">
        <v>85</v>
      </c>
      <c r="G589" s="17" t="s">
        <v>173</v>
      </c>
      <c r="H589" s="17" t="s">
        <v>245</v>
      </c>
      <c r="I589" s="18">
        <v>4123</v>
      </c>
      <c r="J589" s="18">
        <v>9906.5408477003075</v>
      </c>
      <c r="K589" s="18">
        <v>13191511.7644103</v>
      </c>
      <c r="L589" s="18">
        <v>478.75072941693202</v>
      </c>
      <c r="M589" s="18">
        <v>186.006044777178</v>
      </c>
      <c r="N589" s="18">
        <v>6680.0925197774104</v>
      </c>
      <c r="O589" s="18">
        <v>0</v>
      </c>
      <c r="P589" s="18">
        <v>8124.4968650926603</v>
      </c>
      <c r="Q589" s="18">
        <v>404.08651305479799</v>
      </c>
      <c r="R589" s="18">
        <v>104.53367676481599</v>
      </c>
      <c r="S589" s="18">
        <v>6.4966928438588196</v>
      </c>
      <c r="T589" s="16" t="str">
        <f t="shared" si="9"/>
        <v>No</v>
      </c>
    </row>
    <row r="590" spans="1:20" x14ac:dyDescent="0.3">
      <c r="A590" s="17" t="s">
        <v>79</v>
      </c>
      <c r="B590" s="17" t="s">
        <v>78</v>
      </c>
      <c r="C590" s="17" t="s">
        <v>87</v>
      </c>
      <c r="D590" s="17" t="s">
        <v>10</v>
      </c>
      <c r="E590" s="17" t="s">
        <v>97</v>
      </c>
      <c r="F590" s="17" t="s">
        <v>96</v>
      </c>
      <c r="G590" s="17" t="s">
        <v>169</v>
      </c>
      <c r="H590" s="17" t="s">
        <v>245</v>
      </c>
      <c r="I590" s="18">
        <v>7048</v>
      </c>
      <c r="J590" s="18">
        <v>16934.586440599505</v>
      </c>
      <c r="K590" s="18">
        <v>28121623.412790202</v>
      </c>
      <c r="L590" s="18">
        <v>166.777459918234</v>
      </c>
      <c r="M590" s="18">
        <v>68.616494272796103</v>
      </c>
      <c r="N590" s="18">
        <v>3926.1549891783702</v>
      </c>
      <c r="O590" s="18">
        <v>0</v>
      </c>
      <c r="P590" s="18">
        <v>0</v>
      </c>
      <c r="Q590" s="18">
        <v>402.01530857596799</v>
      </c>
      <c r="R590" s="18">
        <v>5.3908549528399297</v>
      </c>
      <c r="S590" s="18">
        <v>0</v>
      </c>
      <c r="T590" s="16" t="str">
        <f t="shared" si="9"/>
        <v>No</v>
      </c>
    </row>
    <row r="591" spans="1:20" x14ac:dyDescent="0.3">
      <c r="A591" s="17" t="s">
        <v>79</v>
      </c>
      <c r="B591" s="17" t="s">
        <v>78</v>
      </c>
      <c r="C591" s="17" t="s">
        <v>87</v>
      </c>
      <c r="D591" s="17" t="s">
        <v>10</v>
      </c>
      <c r="E591" s="17" t="s">
        <v>97</v>
      </c>
      <c r="F591" s="17" t="s">
        <v>96</v>
      </c>
      <c r="G591" s="17" t="s">
        <v>216</v>
      </c>
      <c r="H591" s="17" t="s">
        <v>245</v>
      </c>
      <c r="I591" s="18">
        <v>31</v>
      </c>
      <c r="J591" s="18">
        <v>74.485269531581253</v>
      </c>
      <c r="K591" s="18">
        <v>10453.9444787301</v>
      </c>
      <c r="L591" s="18">
        <v>4.3518219972294299</v>
      </c>
      <c r="M591" s="18">
        <v>2.1853224477878301</v>
      </c>
      <c r="N591" s="18">
        <v>31.406481116518801</v>
      </c>
      <c r="O591" s="18">
        <v>47.851858441630903</v>
      </c>
      <c r="P591" s="18">
        <v>0</v>
      </c>
      <c r="Q591" s="18">
        <v>14.9639539307126</v>
      </c>
      <c r="R591" s="18">
        <v>1.57851489116082</v>
      </c>
      <c r="S591" s="18">
        <v>45.237014634172603</v>
      </c>
      <c r="T591" s="16" t="str">
        <f t="shared" si="9"/>
        <v>No</v>
      </c>
    </row>
    <row r="592" spans="1:20" x14ac:dyDescent="0.3">
      <c r="A592" s="17" t="s">
        <v>79</v>
      </c>
      <c r="B592" s="17" t="s">
        <v>78</v>
      </c>
      <c r="C592" s="17" t="s">
        <v>87</v>
      </c>
      <c r="D592" s="17" t="s">
        <v>10</v>
      </c>
      <c r="E592" s="17" t="s">
        <v>97</v>
      </c>
      <c r="F592" s="17" t="s">
        <v>96</v>
      </c>
      <c r="G592" s="17" t="s">
        <v>180</v>
      </c>
      <c r="H592" s="17" t="s">
        <v>245</v>
      </c>
      <c r="I592" s="18">
        <v>17270</v>
      </c>
      <c r="J592" s="18">
        <v>41495.50338098091</v>
      </c>
      <c r="K592" s="18">
        <v>48863922.395174399</v>
      </c>
      <c r="L592" s="18">
        <v>3686.2213657409202</v>
      </c>
      <c r="M592" s="18">
        <v>1574.1488666498101</v>
      </c>
      <c r="N592" s="18">
        <v>11218.1385140986</v>
      </c>
      <c r="O592" s="18">
        <v>3684.9040931865202</v>
      </c>
      <c r="P592" s="18">
        <v>0</v>
      </c>
      <c r="Q592" s="18">
        <v>1595.30601569026</v>
      </c>
      <c r="R592" s="18">
        <v>1041.7316999761799</v>
      </c>
      <c r="S592" s="18">
        <v>915.90544607504205</v>
      </c>
      <c r="T592" s="16" t="str">
        <f t="shared" si="9"/>
        <v>No</v>
      </c>
    </row>
    <row r="593" spans="1:20" x14ac:dyDescent="0.3">
      <c r="A593" s="17" t="s">
        <v>79</v>
      </c>
      <c r="B593" s="17" t="s">
        <v>78</v>
      </c>
      <c r="C593" s="17" t="s">
        <v>87</v>
      </c>
      <c r="D593" s="17" t="s">
        <v>10</v>
      </c>
      <c r="E593" s="17" t="s">
        <v>97</v>
      </c>
      <c r="F593" s="17" t="s">
        <v>96</v>
      </c>
      <c r="G593" s="17" t="s">
        <v>170</v>
      </c>
      <c r="H593" s="17" t="s">
        <v>248</v>
      </c>
      <c r="I593" s="18">
        <v>40620</v>
      </c>
      <c r="J593" s="18">
        <v>97599.730592671956</v>
      </c>
      <c r="K593" s="18">
        <v>91977624.430916995</v>
      </c>
      <c r="L593" s="18">
        <v>2840.3141677868002</v>
      </c>
      <c r="M593" s="18">
        <v>1230.1469929049199</v>
      </c>
      <c r="N593" s="18">
        <v>35517.141797433796</v>
      </c>
      <c r="O593" s="18">
        <v>8028.0985659784601</v>
      </c>
      <c r="P593" s="18">
        <v>129843.207127024</v>
      </c>
      <c r="Q593" s="18">
        <v>3452.31133929923</v>
      </c>
      <c r="R593" s="18">
        <v>25.7762862214127</v>
      </c>
      <c r="S593" s="18">
        <v>4969.8295453541696</v>
      </c>
      <c r="T593" s="16" t="str">
        <f t="shared" si="9"/>
        <v>No</v>
      </c>
    </row>
    <row r="594" spans="1:20" x14ac:dyDescent="0.3">
      <c r="A594" s="17" t="s">
        <v>79</v>
      </c>
      <c r="B594" s="17" t="s">
        <v>78</v>
      </c>
      <c r="C594" s="17" t="s">
        <v>87</v>
      </c>
      <c r="D594" s="17" t="s">
        <v>10</v>
      </c>
      <c r="E594" s="17" t="s">
        <v>97</v>
      </c>
      <c r="F594" s="17" t="s">
        <v>96</v>
      </c>
      <c r="G594" s="17" t="s">
        <v>223</v>
      </c>
      <c r="H594" s="17" t="s">
        <v>246</v>
      </c>
      <c r="I594" s="18">
        <v>166</v>
      </c>
      <c r="J594" s="18">
        <v>398.85660458846741</v>
      </c>
      <c r="K594" s="18">
        <v>2442360.1742047002</v>
      </c>
      <c r="L594" s="18">
        <v>3.3795105941849801</v>
      </c>
      <c r="M594" s="18">
        <v>9.5710651650779504</v>
      </c>
      <c r="N594" s="18">
        <v>3.3483496503657699</v>
      </c>
      <c r="O594" s="18">
        <v>29.808160053612401</v>
      </c>
      <c r="P594" s="18">
        <v>104.22127045246999</v>
      </c>
      <c r="Q594" s="18">
        <v>19.616494376586299</v>
      </c>
      <c r="R594" s="18">
        <v>36.502826782404497</v>
      </c>
      <c r="S594" s="18">
        <v>25.604019039666898</v>
      </c>
      <c r="T594" s="16" t="str">
        <f t="shared" si="9"/>
        <v>No</v>
      </c>
    </row>
    <row r="595" spans="1:20" x14ac:dyDescent="0.3">
      <c r="A595" s="17" t="s">
        <v>79</v>
      </c>
      <c r="B595" s="17" t="s">
        <v>78</v>
      </c>
      <c r="C595" s="17" t="s">
        <v>87</v>
      </c>
      <c r="D595" s="17" t="s">
        <v>10</v>
      </c>
      <c r="E595" s="17" t="s">
        <v>97</v>
      </c>
      <c r="F595" s="17" t="s">
        <v>96</v>
      </c>
      <c r="G595" s="17" t="s">
        <v>224</v>
      </c>
      <c r="H595" s="17">
        <v>0</v>
      </c>
      <c r="I595" s="18">
        <v>55</v>
      </c>
      <c r="J595" s="18">
        <v>132.15128465280543</v>
      </c>
      <c r="K595" s="18">
        <v>460664.69744537497</v>
      </c>
      <c r="L595" s="18">
        <v>7.7765675999478301</v>
      </c>
      <c r="M595" s="18">
        <v>3.7679603895051899</v>
      </c>
      <c r="N595" s="18">
        <v>55.721176174468802</v>
      </c>
      <c r="O595" s="18">
        <v>9.8761976081246097</v>
      </c>
      <c r="P595" s="18">
        <v>34.5311438246137</v>
      </c>
      <c r="Q595" s="18">
        <v>6.4994409079051003</v>
      </c>
      <c r="R595" s="18">
        <v>12.094310078507499</v>
      </c>
      <c r="S595" s="18">
        <v>8.4832593203715891</v>
      </c>
      <c r="T595" s="16" t="str">
        <f t="shared" si="9"/>
        <v>No</v>
      </c>
    </row>
    <row r="596" spans="1:20" x14ac:dyDescent="0.3">
      <c r="A596" s="17" t="s">
        <v>79</v>
      </c>
      <c r="B596" s="17" t="s">
        <v>78</v>
      </c>
      <c r="C596" s="17" t="s">
        <v>87</v>
      </c>
      <c r="D596" s="17" t="s">
        <v>10</v>
      </c>
      <c r="E596" s="17" t="s">
        <v>97</v>
      </c>
      <c r="F596" s="17" t="s">
        <v>96</v>
      </c>
      <c r="G596" s="17" t="s">
        <v>171</v>
      </c>
      <c r="H596" s="17" t="s">
        <v>245</v>
      </c>
      <c r="I596" s="18">
        <v>43123</v>
      </c>
      <c r="J596" s="18">
        <v>103613.81541968961</v>
      </c>
      <c r="K596" s="18">
        <v>175820028.47973999</v>
      </c>
      <c r="L596" s="18">
        <v>1845.63552717692</v>
      </c>
      <c r="M596" s="18">
        <v>1111.62063380106</v>
      </c>
      <c r="N596" s="18">
        <v>82845.800343991097</v>
      </c>
      <c r="O596" s="18">
        <v>0</v>
      </c>
      <c r="P596" s="18">
        <v>153619.90414070201</v>
      </c>
      <c r="Q596" s="18">
        <v>0.118238484851399</v>
      </c>
      <c r="R596" s="18">
        <v>0</v>
      </c>
      <c r="S596" s="18">
        <v>0</v>
      </c>
      <c r="T596" s="16" t="str">
        <f t="shared" si="9"/>
        <v>No</v>
      </c>
    </row>
    <row r="597" spans="1:20" x14ac:dyDescent="0.3">
      <c r="A597" s="17" t="s">
        <v>79</v>
      </c>
      <c r="B597" s="17" t="s">
        <v>78</v>
      </c>
      <c r="C597" s="17" t="s">
        <v>87</v>
      </c>
      <c r="D597" s="17" t="s">
        <v>10</v>
      </c>
      <c r="E597" s="17" t="s">
        <v>97</v>
      </c>
      <c r="F597" s="17" t="s">
        <v>96</v>
      </c>
      <c r="G597" s="17" t="s">
        <v>175</v>
      </c>
      <c r="H597" s="17" t="s">
        <v>248</v>
      </c>
      <c r="I597" s="18">
        <v>30379</v>
      </c>
      <c r="J597" s="18">
        <v>72993.161390319568</v>
      </c>
      <c r="K597" s="18">
        <v>41092327.7069958</v>
      </c>
      <c r="L597" s="18">
        <v>3173.21424445708</v>
      </c>
      <c r="M597" s="18">
        <v>1595.01835197228</v>
      </c>
      <c r="N597" s="18">
        <v>23769.7915750227</v>
      </c>
      <c r="O597" s="18">
        <v>207.53605806384499</v>
      </c>
      <c r="P597" s="18">
        <v>1832.3247248369601</v>
      </c>
      <c r="Q597" s="18">
        <v>788.58692700653796</v>
      </c>
      <c r="R597" s="18">
        <v>225.11997574791999</v>
      </c>
      <c r="S597" s="18">
        <v>2554.2826689118201</v>
      </c>
      <c r="T597" s="16" t="str">
        <f t="shared" si="9"/>
        <v>No</v>
      </c>
    </row>
    <row r="598" spans="1:20" x14ac:dyDescent="0.3">
      <c r="A598" s="17" t="s">
        <v>79</v>
      </c>
      <c r="B598" s="17" t="s">
        <v>78</v>
      </c>
      <c r="C598" s="17" t="s">
        <v>87</v>
      </c>
      <c r="D598" s="17" t="s">
        <v>10</v>
      </c>
      <c r="E598" s="17" t="s">
        <v>97</v>
      </c>
      <c r="F598" s="17" t="s">
        <v>96</v>
      </c>
      <c r="G598" s="17" t="s">
        <v>173</v>
      </c>
      <c r="H598" s="17" t="s">
        <v>245</v>
      </c>
      <c r="I598" s="18">
        <v>8659</v>
      </c>
      <c r="J598" s="18">
        <v>20805.417705611679</v>
      </c>
      <c r="K598" s="18">
        <v>27704414.350722499</v>
      </c>
      <c r="L598" s="18">
        <v>1005.45781373301</v>
      </c>
      <c r="M598" s="18">
        <v>390.644274005721</v>
      </c>
      <c r="N598" s="18">
        <v>14029.328432877101</v>
      </c>
      <c r="O598" s="18">
        <v>0</v>
      </c>
      <c r="P598" s="18">
        <v>17062.822787978901</v>
      </c>
      <c r="Q598" s="18">
        <v>848.65028293511898</v>
      </c>
      <c r="R598" s="18">
        <v>219.53846885921499</v>
      </c>
      <c r="S598" s="18">
        <v>13.6441579759819</v>
      </c>
      <c r="T598" s="16" t="str">
        <f t="shared" si="9"/>
        <v>No</v>
      </c>
    </row>
    <row r="599" spans="1:20" x14ac:dyDescent="0.3">
      <c r="A599" s="17" t="s">
        <v>79</v>
      </c>
      <c r="B599" s="17" t="s">
        <v>78</v>
      </c>
      <c r="C599" s="17" t="s">
        <v>87</v>
      </c>
      <c r="D599" s="17" t="s">
        <v>25</v>
      </c>
      <c r="E599" s="17" t="s">
        <v>91</v>
      </c>
      <c r="F599" s="17" t="s">
        <v>90</v>
      </c>
      <c r="G599" s="17" t="s">
        <v>169</v>
      </c>
      <c r="H599" s="17" t="s">
        <v>245</v>
      </c>
      <c r="I599" s="18">
        <v>2835</v>
      </c>
      <c r="J599" s="18">
        <v>6811.7980361946084</v>
      </c>
      <c r="K599" s="18">
        <v>11311691.596943799</v>
      </c>
      <c r="L599" s="18">
        <v>67.084860792876597</v>
      </c>
      <c r="M599" s="18">
        <v>27.600420156551699</v>
      </c>
      <c r="N599" s="18">
        <v>1579.2635349490099</v>
      </c>
      <c r="O599" s="18">
        <v>0</v>
      </c>
      <c r="P599" s="18">
        <v>0</v>
      </c>
      <c r="Q599" s="18">
        <v>161.70734957617299</v>
      </c>
      <c r="R599" s="18">
        <v>2.16842704189858</v>
      </c>
      <c r="S599" s="18">
        <v>0</v>
      </c>
      <c r="T599" s="16" t="str">
        <f t="shared" si="9"/>
        <v>No</v>
      </c>
    </row>
    <row r="600" spans="1:20" x14ac:dyDescent="0.3">
      <c r="A600" s="17" t="s">
        <v>79</v>
      </c>
      <c r="B600" s="17" t="s">
        <v>78</v>
      </c>
      <c r="C600" s="17" t="s">
        <v>87</v>
      </c>
      <c r="D600" s="17" t="s">
        <v>25</v>
      </c>
      <c r="E600" s="17" t="s">
        <v>91</v>
      </c>
      <c r="F600" s="17" t="s">
        <v>90</v>
      </c>
      <c r="G600" s="17" t="s">
        <v>216</v>
      </c>
      <c r="H600" s="17" t="s">
        <v>245</v>
      </c>
      <c r="I600" s="18">
        <v>13</v>
      </c>
      <c r="J600" s="18">
        <v>31.235758190663105</v>
      </c>
      <c r="K600" s="18">
        <v>4383.9122007578098</v>
      </c>
      <c r="L600" s="18">
        <v>1.8249576117413699</v>
      </c>
      <c r="M600" s="18">
        <v>0.91642554262070297</v>
      </c>
      <c r="N600" s="18">
        <v>13.1704598230562</v>
      </c>
      <c r="O600" s="18">
        <v>20.066908378748401</v>
      </c>
      <c r="P600" s="18">
        <v>0</v>
      </c>
      <c r="Q600" s="18">
        <v>6.2752064870730297</v>
      </c>
      <c r="R600" s="18">
        <v>0.66195785758357195</v>
      </c>
      <c r="S600" s="18">
        <v>18.9703609756207</v>
      </c>
      <c r="T600" s="16" t="str">
        <f t="shared" si="9"/>
        <v>No</v>
      </c>
    </row>
    <row r="601" spans="1:20" x14ac:dyDescent="0.3">
      <c r="A601" s="17" t="s">
        <v>79</v>
      </c>
      <c r="B601" s="17" t="s">
        <v>78</v>
      </c>
      <c r="C601" s="17" t="s">
        <v>87</v>
      </c>
      <c r="D601" s="17" t="s">
        <v>25</v>
      </c>
      <c r="E601" s="17" t="s">
        <v>91</v>
      </c>
      <c r="F601" s="17" t="s">
        <v>90</v>
      </c>
      <c r="G601" s="17" t="s">
        <v>180</v>
      </c>
      <c r="H601" s="17" t="s">
        <v>245</v>
      </c>
      <c r="I601" s="18">
        <v>7900</v>
      </c>
      <c r="J601" s="18">
        <v>18981.729977402963</v>
      </c>
      <c r="K601" s="18">
        <v>22352344.349848099</v>
      </c>
      <c r="L601" s="18">
        <v>1686.22749214552</v>
      </c>
      <c r="M601" s="18">
        <v>720.07967843274696</v>
      </c>
      <c r="N601" s="18">
        <v>5131.6325571152001</v>
      </c>
      <c r="O601" s="18">
        <v>1685.6249181339599</v>
      </c>
      <c r="P601" s="18">
        <v>0</v>
      </c>
      <c r="Q601" s="18">
        <v>729.75781841071898</v>
      </c>
      <c r="R601" s="18">
        <v>476.53042442454301</v>
      </c>
      <c r="S601" s="18">
        <v>418.97238123872802</v>
      </c>
      <c r="T601" s="16" t="str">
        <f t="shared" si="9"/>
        <v>No</v>
      </c>
    </row>
    <row r="602" spans="1:20" x14ac:dyDescent="0.3">
      <c r="A602" s="17" t="s">
        <v>79</v>
      </c>
      <c r="B602" s="17" t="s">
        <v>78</v>
      </c>
      <c r="C602" s="17" t="s">
        <v>87</v>
      </c>
      <c r="D602" s="17" t="s">
        <v>25</v>
      </c>
      <c r="E602" s="17" t="s">
        <v>91</v>
      </c>
      <c r="F602" s="17" t="s">
        <v>90</v>
      </c>
      <c r="G602" s="17" t="s">
        <v>170</v>
      </c>
      <c r="H602" s="17" t="s">
        <v>248</v>
      </c>
      <c r="I602" s="18">
        <v>28245</v>
      </c>
      <c r="J602" s="18">
        <v>67865.691545790731</v>
      </c>
      <c r="K602" s="18">
        <v>63956376.219873197</v>
      </c>
      <c r="L602" s="18">
        <v>1975.0042754588401</v>
      </c>
      <c r="M602" s="18">
        <v>855.37916825700802</v>
      </c>
      <c r="N602" s="18">
        <v>24696.742246886199</v>
      </c>
      <c r="O602" s="18">
        <v>5582.3152140832499</v>
      </c>
      <c r="P602" s="18">
        <v>90286.100081309502</v>
      </c>
      <c r="Q602" s="18">
        <v>2400.5547459012</v>
      </c>
      <c r="R602" s="18">
        <v>17.9234663792171</v>
      </c>
      <c r="S602" s="18">
        <v>3455.7566594911</v>
      </c>
      <c r="T602" s="16" t="str">
        <f t="shared" si="9"/>
        <v>No</v>
      </c>
    </row>
    <row r="603" spans="1:20" x14ac:dyDescent="0.3">
      <c r="A603" s="17" t="s">
        <v>79</v>
      </c>
      <c r="B603" s="17" t="s">
        <v>78</v>
      </c>
      <c r="C603" s="17" t="s">
        <v>87</v>
      </c>
      <c r="D603" s="17" t="s">
        <v>25</v>
      </c>
      <c r="E603" s="17" t="s">
        <v>91</v>
      </c>
      <c r="F603" s="17" t="s">
        <v>90</v>
      </c>
      <c r="G603" s="17" t="s">
        <v>223</v>
      </c>
      <c r="H603" s="17" t="s">
        <v>246</v>
      </c>
      <c r="I603" s="18">
        <v>67</v>
      </c>
      <c r="J603" s="18">
        <v>160.98429221341755</v>
      </c>
      <c r="K603" s="18">
        <v>985771.87754045404</v>
      </c>
      <c r="L603" s="18">
        <v>1.36401933620719</v>
      </c>
      <c r="M603" s="18">
        <v>3.8630202774712199</v>
      </c>
      <c r="N603" s="18">
        <v>1.35144232876209</v>
      </c>
      <c r="O603" s="18">
        <v>12.031004358988101</v>
      </c>
      <c r="P603" s="18">
        <v>42.0652115681658</v>
      </c>
      <c r="Q603" s="18">
        <v>7.91750074235713</v>
      </c>
      <c r="R603" s="18">
        <v>14.733068641090901</v>
      </c>
      <c r="S603" s="18">
        <v>10.334152262998099</v>
      </c>
      <c r="T603" s="16" t="str">
        <f t="shared" si="9"/>
        <v>No</v>
      </c>
    </row>
    <row r="604" spans="1:20" x14ac:dyDescent="0.3">
      <c r="A604" s="17" t="s">
        <v>79</v>
      </c>
      <c r="B604" s="17" t="s">
        <v>78</v>
      </c>
      <c r="C604" s="17" t="s">
        <v>87</v>
      </c>
      <c r="D604" s="17" t="s">
        <v>25</v>
      </c>
      <c r="E604" s="17" t="s">
        <v>91</v>
      </c>
      <c r="F604" s="17" t="s">
        <v>90</v>
      </c>
      <c r="G604" s="17" t="s">
        <v>224</v>
      </c>
      <c r="H604" s="17">
        <v>0</v>
      </c>
      <c r="I604" s="18">
        <v>22</v>
      </c>
      <c r="J604" s="18">
        <v>52.860513861122172</v>
      </c>
      <c r="K604" s="18">
        <v>184265.87897814999</v>
      </c>
      <c r="L604" s="18">
        <v>3.1106270399791298</v>
      </c>
      <c r="M604" s="18">
        <v>1.50718415580207</v>
      </c>
      <c r="N604" s="18">
        <v>22.288470469787502</v>
      </c>
      <c r="O604" s="18">
        <v>3.9504790432498398</v>
      </c>
      <c r="P604" s="18">
        <v>13.812457529845499</v>
      </c>
      <c r="Q604" s="18">
        <v>2.5997763631620399</v>
      </c>
      <c r="R604" s="18">
        <v>4.8377240314029999</v>
      </c>
      <c r="S604" s="18">
        <v>3.3933037281486298</v>
      </c>
      <c r="T604" s="16" t="str">
        <f t="shared" si="9"/>
        <v>No</v>
      </c>
    </row>
    <row r="605" spans="1:20" x14ac:dyDescent="0.3">
      <c r="A605" s="17" t="s">
        <v>79</v>
      </c>
      <c r="B605" s="17" t="s">
        <v>78</v>
      </c>
      <c r="C605" s="17" t="s">
        <v>87</v>
      </c>
      <c r="D605" s="17" t="s">
        <v>25</v>
      </c>
      <c r="E605" s="17" t="s">
        <v>91</v>
      </c>
      <c r="F605" s="17" t="s">
        <v>90</v>
      </c>
      <c r="G605" s="17" t="s">
        <v>171</v>
      </c>
      <c r="H605" s="17" t="s">
        <v>245</v>
      </c>
      <c r="I605" s="18">
        <v>10018</v>
      </c>
      <c r="J605" s="18">
        <v>24070.755811850999</v>
      </c>
      <c r="K605" s="18">
        <v>40845141.6949201</v>
      </c>
      <c r="L605" s="18">
        <v>428.76369249028198</v>
      </c>
      <c r="M605" s="18">
        <v>258.24306076615801</v>
      </c>
      <c r="N605" s="18">
        <v>19246.0920586717</v>
      </c>
      <c r="O605" s="18">
        <v>0</v>
      </c>
      <c r="P605" s="18">
        <v>35687.781454944197</v>
      </c>
      <c r="Q605" s="18">
        <v>2.7468245280739201E-2</v>
      </c>
      <c r="R605" s="18">
        <v>0</v>
      </c>
      <c r="S605" s="18">
        <v>0</v>
      </c>
      <c r="T605" s="16" t="str">
        <f t="shared" si="9"/>
        <v>No</v>
      </c>
    </row>
    <row r="606" spans="1:20" x14ac:dyDescent="0.3">
      <c r="A606" s="17" t="s">
        <v>79</v>
      </c>
      <c r="B606" s="17" t="s">
        <v>78</v>
      </c>
      <c r="C606" s="17" t="s">
        <v>87</v>
      </c>
      <c r="D606" s="17" t="s">
        <v>25</v>
      </c>
      <c r="E606" s="17" t="s">
        <v>91</v>
      </c>
      <c r="F606" s="17" t="s">
        <v>90</v>
      </c>
      <c r="G606" s="17" t="s">
        <v>175</v>
      </c>
      <c r="H606" s="17" t="s">
        <v>248</v>
      </c>
      <c r="I606" s="18">
        <v>18227</v>
      </c>
      <c r="J606" s="18">
        <v>43794.935733939725</v>
      </c>
      <c r="K606" s="18">
        <v>24654855.561914802</v>
      </c>
      <c r="L606" s="18">
        <v>1903.88676499289</v>
      </c>
      <c r="M606" s="18">
        <v>956.99000959211503</v>
      </c>
      <c r="N606" s="18">
        <v>14261.5619683972</v>
      </c>
      <c r="O606" s="18">
        <v>124.51890221303201</v>
      </c>
      <c r="P606" s="18">
        <v>1099.3707087002001</v>
      </c>
      <c r="Q606" s="18">
        <v>473.14177288745998</v>
      </c>
      <c r="R606" s="18">
        <v>135.06902129620201</v>
      </c>
      <c r="S606" s="18">
        <v>1532.5359691318199</v>
      </c>
      <c r="T606" s="16" t="str">
        <f t="shared" si="9"/>
        <v>No</v>
      </c>
    </row>
    <row r="607" spans="1:20" x14ac:dyDescent="0.3">
      <c r="A607" s="17" t="s">
        <v>79</v>
      </c>
      <c r="B607" s="17" t="s">
        <v>78</v>
      </c>
      <c r="C607" s="17" t="s">
        <v>87</v>
      </c>
      <c r="D607" s="17" t="s">
        <v>25</v>
      </c>
      <c r="E607" s="17" t="s">
        <v>91</v>
      </c>
      <c r="F607" s="17" t="s">
        <v>90</v>
      </c>
      <c r="G607" s="17" t="s">
        <v>173</v>
      </c>
      <c r="H607" s="17" t="s">
        <v>245</v>
      </c>
      <c r="I607" s="18">
        <v>1693</v>
      </c>
      <c r="J607" s="18">
        <v>4067.8568166763566</v>
      </c>
      <c r="K607" s="18">
        <v>5416742.5217430703</v>
      </c>
      <c r="L607" s="18">
        <v>196.58621996188799</v>
      </c>
      <c r="M607" s="18">
        <v>76.378421976173399</v>
      </c>
      <c r="N607" s="18">
        <v>2743.00185204539</v>
      </c>
      <c r="O607" s="18">
        <v>0</v>
      </c>
      <c r="P607" s="18">
        <v>3336.10797783213</v>
      </c>
      <c r="Q607" s="18">
        <v>165.92735061891099</v>
      </c>
      <c r="R607" s="18">
        <v>42.923966714245402</v>
      </c>
      <c r="S607" s="18">
        <v>2.6676936659357202</v>
      </c>
      <c r="T607" s="16" t="str">
        <f t="shared" si="9"/>
        <v>No</v>
      </c>
    </row>
    <row r="608" spans="1:20" x14ac:dyDescent="0.3">
      <c r="A608" s="17" t="s">
        <v>79</v>
      </c>
      <c r="B608" s="17" t="s">
        <v>78</v>
      </c>
      <c r="C608" s="17" t="s">
        <v>87</v>
      </c>
      <c r="D608" s="17" t="s">
        <v>25</v>
      </c>
      <c r="E608" s="17" t="s">
        <v>93</v>
      </c>
      <c r="F608" s="17" t="s">
        <v>92</v>
      </c>
      <c r="G608" s="17" t="s">
        <v>169</v>
      </c>
      <c r="H608" s="17" t="s">
        <v>245</v>
      </c>
      <c r="I608" s="18">
        <v>1337</v>
      </c>
      <c r="J608" s="18">
        <v>3212.4775923781981</v>
      </c>
      <c r="K608" s="18">
        <v>5334649.6173241297</v>
      </c>
      <c r="L608" s="18">
        <v>31.637551633183801</v>
      </c>
      <c r="M608" s="18">
        <v>13.0164944442009</v>
      </c>
      <c r="N608" s="18">
        <v>744.78848191422799</v>
      </c>
      <c r="O608" s="18">
        <v>0</v>
      </c>
      <c r="P608" s="18">
        <v>0</v>
      </c>
      <c r="Q608" s="18">
        <v>76.261984614935997</v>
      </c>
      <c r="R608" s="18">
        <v>1.02264090124105</v>
      </c>
      <c r="S608" s="18">
        <v>0</v>
      </c>
      <c r="T608" s="16" t="str">
        <f t="shared" si="9"/>
        <v>No</v>
      </c>
    </row>
    <row r="609" spans="1:20" x14ac:dyDescent="0.3">
      <c r="A609" s="17" t="s">
        <v>79</v>
      </c>
      <c r="B609" s="17" t="s">
        <v>78</v>
      </c>
      <c r="C609" s="17" t="s">
        <v>87</v>
      </c>
      <c r="D609" s="17" t="s">
        <v>25</v>
      </c>
      <c r="E609" s="17" t="s">
        <v>93</v>
      </c>
      <c r="F609" s="17" t="s">
        <v>92</v>
      </c>
      <c r="G609" s="17" t="s">
        <v>216</v>
      </c>
      <c r="H609" s="17" t="s">
        <v>245</v>
      </c>
      <c r="I609" s="18">
        <v>6</v>
      </c>
      <c r="J609" s="18">
        <v>14.41650378030605</v>
      </c>
      <c r="K609" s="18">
        <v>2023.3440926574499</v>
      </c>
      <c r="L609" s="18">
        <v>0.84228812849601897</v>
      </c>
      <c r="M609" s="18">
        <v>0.422965635055709</v>
      </c>
      <c r="N609" s="18">
        <v>6.07867376448751</v>
      </c>
      <c r="O609" s="18">
        <v>9.2616500209608201</v>
      </c>
      <c r="P609" s="18">
        <v>0</v>
      </c>
      <c r="Q609" s="18">
        <v>2.89624914787986</v>
      </c>
      <c r="R609" s="18">
        <v>0.30551901119241698</v>
      </c>
      <c r="S609" s="18">
        <v>8.7555512195172795</v>
      </c>
      <c r="T609" s="16" t="str">
        <f t="shared" si="9"/>
        <v>No</v>
      </c>
    </row>
    <row r="610" spans="1:20" x14ac:dyDescent="0.3">
      <c r="A610" s="17" t="s">
        <v>79</v>
      </c>
      <c r="B610" s="17" t="s">
        <v>78</v>
      </c>
      <c r="C610" s="17" t="s">
        <v>87</v>
      </c>
      <c r="D610" s="17" t="s">
        <v>25</v>
      </c>
      <c r="E610" s="17" t="s">
        <v>93</v>
      </c>
      <c r="F610" s="17" t="s">
        <v>92</v>
      </c>
      <c r="G610" s="17" t="s">
        <v>180</v>
      </c>
      <c r="H610" s="17" t="s">
        <v>245</v>
      </c>
      <c r="I610" s="18">
        <v>3069</v>
      </c>
      <c r="J610" s="18">
        <v>7374.0416836265431</v>
      </c>
      <c r="K610" s="18">
        <v>8683461.3683144394</v>
      </c>
      <c r="L610" s="18">
        <v>655.06736372083901</v>
      </c>
      <c r="M610" s="18">
        <v>279.73728267216399</v>
      </c>
      <c r="N610" s="18">
        <v>1993.54181237804</v>
      </c>
      <c r="O610" s="18">
        <v>654.83327515862402</v>
      </c>
      <c r="P610" s="18">
        <v>0</v>
      </c>
      <c r="Q610" s="18">
        <v>283.49705629145501</v>
      </c>
      <c r="R610" s="18">
        <v>185.12302184290101</v>
      </c>
      <c r="S610" s="18">
        <v>162.76281493945001</v>
      </c>
      <c r="T610" s="16" t="str">
        <f t="shared" si="9"/>
        <v>No</v>
      </c>
    </row>
    <row r="611" spans="1:20" x14ac:dyDescent="0.3">
      <c r="A611" s="17" t="s">
        <v>79</v>
      </c>
      <c r="B611" s="17" t="s">
        <v>78</v>
      </c>
      <c r="C611" s="17" t="s">
        <v>87</v>
      </c>
      <c r="D611" s="17" t="s">
        <v>25</v>
      </c>
      <c r="E611" s="17" t="s">
        <v>93</v>
      </c>
      <c r="F611" s="17" t="s">
        <v>92</v>
      </c>
      <c r="G611" s="17" t="s">
        <v>170</v>
      </c>
      <c r="H611" s="17" t="s">
        <v>248</v>
      </c>
      <c r="I611" s="18">
        <v>17536.999999999902</v>
      </c>
      <c r="J611" s="18">
        <v>42137.037799204292</v>
      </c>
      <c r="K611" s="18">
        <v>39709788.272894897</v>
      </c>
      <c r="L611" s="18">
        <v>1226.2577439802301</v>
      </c>
      <c r="M611" s="18">
        <v>531.09521946267103</v>
      </c>
      <c r="N611" s="18">
        <v>15333.927023672901</v>
      </c>
      <c r="O611" s="18">
        <v>3465.9961731059602</v>
      </c>
      <c r="P611" s="18">
        <v>56057.615051369197</v>
      </c>
      <c r="Q611" s="18">
        <v>1490.4772022966599</v>
      </c>
      <c r="R611" s="18">
        <v>11.128476894754099</v>
      </c>
      <c r="S611" s="18">
        <v>2145.6400969196402</v>
      </c>
      <c r="T611" s="16" t="str">
        <f t="shared" si="9"/>
        <v>No</v>
      </c>
    </row>
    <row r="612" spans="1:20" x14ac:dyDescent="0.3">
      <c r="A612" s="17" t="s">
        <v>79</v>
      </c>
      <c r="B612" s="17" t="s">
        <v>78</v>
      </c>
      <c r="C612" s="17" t="s">
        <v>87</v>
      </c>
      <c r="D612" s="17" t="s">
        <v>25</v>
      </c>
      <c r="E612" s="17" t="s">
        <v>93</v>
      </c>
      <c r="F612" s="17" t="s">
        <v>92</v>
      </c>
      <c r="G612" s="17" t="s">
        <v>223</v>
      </c>
      <c r="H612" s="17" t="s">
        <v>246</v>
      </c>
      <c r="I612" s="18">
        <v>31</v>
      </c>
      <c r="J612" s="18">
        <v>74.485269531581253</v>
      </c>
      <c r="K612" s="18">
        <v>456103.40602618002</v>
      </c>
      <c r="L612" s="18">
        <v>0.63111342421526795</v>
      </c>
      <c r="M612" s="18">
        <v>1.7873675910687701</v>
      </c>
      <c r="N612" s="18">
        <v>0.62529421181529499</v>
      </c>
      <c r="O612" s="18">
        <v>5.5665841063975003</v>
      </c>
      <c r="P612" s="18">
        <v>19.4630083375095</v>
      </c>
      <c r="Q612" s="18">
        <v>3.6633212390010601</v>
      </c>
      <c r="R612" s="18">
        <v>6.8167929533405998</v>
      </c>
      <c r="S612" s="18">
        <v>4.7814734351185297</v>
      </c>
      <c r="T612" s="16" t="str">
        <f t="shared" si="9"/>
        <v>No</v>
      </c>
    </row>
    <row r="613" spans="1:20" x14ac:dyDescent="0.3">
      <c r="A613" s="17" t="s">
        <v>79</v>
      </c>
      <c r="B613" s="17" t="s">
        <v>78</v>
      </c>
      <c r="C613" s="17" t="s">
        <v>87</v>
      </c>
      <c r="D613" s="17" t="s">
        <v>25</v>
      </c>
      <c r="E613" s="17" t="s">
        <v>93</v>
      </c>
      <c r="F613" s="17" t="s">
        <v>92</v>
      </c>
      <c r="G613" s="17" t="s">
        <v>224</v>
      </c>
      <c r="H613" s="17">
        <v>0</v>
      </c>
      <c r="I613" s="18">
        <v>10</v>
      </c>
      <c r="J613" s="18">
        <v>24.02750630051008</v>
      </c>
      <c r="K613" s="18">
        <v>83757.2177173409</v>
      </c>
      <c r="L613" s="18">
        <v>1.41392138180869</v>
      </c>
      <c r="M613" s="18">
        <v>0.68508370718276301</v>
      </c>
      <c r="N613" s="18">
        <v>10.131122940812499</v>
      </c>
      <c r="O613" s="18">
        <v>1.79567229238629</v>
      </c>
      <c r="P613" s="18">
        <v>6.2783897862934097</v>
      </c>
      <c r="Q613" s="18">
        <v>1.18171652871001</v>
      </c>
      <c r="R613" s="18">
        <v>2.1989654688195399</v>
      </c>
      <c r="S613" s="18">
        <v>1.5424107855221001</v>
      </c>
      <c r="T613" s="16" t="str">
        <f t="shared" si="9"/>
        <v>No</v>
      </c>
    </row>
    <row r="614" spans="1:20" x14ac:dyDescent="0.3">
      <c r="A614" s="17" t="s">
        <v>79</v>
      </c>
      <c r="B614" s="17" t="s">
        <v>78</v>
      </c>
      <c r="C614" s="17" t="s">
        <v>87</v>
      </c>
      <c r="D614" s="17" t="s">
        <v>25</v>
      </c>
      <c r="E614" s="17" t="s">
        <v>93</v>
      </c>
      <c r="F614" s="17" t="s">
        <v>92</v>
      </c>
      <c r="G614" s="17" t="s">
        <v>171</v>
      </c>
      <c r="H614" s="17" t="s">
        <v>245</v>
      </c>
      <c r="I614" s="18">
        <v>4576</v>
      </c>
      <c r="J614" s="18">
        <v>10994.986883113412</v>
      </c>
      <c r="K614" s="18">
        <v>18657153.962462999</v>
      </c>
      <c r="L614" s="18">
        <v>195.849736158468</v>
      </c>
      <c r="M614" s="18">
        <v>117.959697151721</v>
      </c>
      <c r="N614" s="18">
        <v>8791.1875883891007</v>
      </c>
      <c r="O614" s="18">
        <v>0</v>
      </c>
      <c r="P614" s="18">
        <v>16301.386298445201</v>
      </c>
      <c r="Q614" s="18">
        <v>1.2546884648099599E-2</v>
      </c>
      <c r="R614" s="18">
        <v>0</v>
      </c>
      <c r="S614" s="18">
        <v>0</v>
      </c>
      <c r="T614" s="16" t="str">
        <f t="shared" si="9"/>
        <v>No</v>
      </c>
    </row>
    <row r="615" spans="1:20" x14ac:dyDescent="0.3">
      <c r="A615" s="17" t="s">
        <v>79</v>
      </c>
      <c r="B615" s="17" t="s">
        <v>78</v>
      </c>
      <c r="C615" s="17" t="s">
        <v>87</v>
      </c>
      <c r="D615" s="17" t="s">
        <v>25</v>
      </c>
      <c r="E615" s="17" t="s">
        <v>93</v>
      </c>
      <c r="F615" s="17" t="s">
        <v>92</v>
      </c>
      <c r="G615" s="17" t="s">
        <v>175</v>
      </c>
      <c r="H615" s="17" t="s">
        <v>248</v>
      </c>
      <c r="I615" s="18">
        <v>3949</v>
      </c>
      <c r="J615" s="18">
        <v>9488.46223807143</v>
      </c>
      <c r="K615" s="18">
        <v>5341637.3848687001</v>
      </c>
      <c r="L615" s="18">
        <v>412.48964914450801</v>
      </c>
      <c r="M615" s="18">
        <v>207.33820968229901</v>
      </c>
      <c r="N615" s="18">
        <v>3089.8616455368801</v>
      </c>
      <c r="O615" s="18">
        <v>26.977843026239398</v>
      </c>
      <c r="P615" s="18">
        <v>238.18592904246901</v>
      </c>
      <c r="Q615" s="18">
        <v>102.509291772238</v>
      </c>
      <c r="R615" s="18">
        <v>29.263596044258701</v>
      </c>
      <c r="S615" s="18">
        <v>332.03404521323199</v>
      </c>
      <c r="T615" s="16" t="str">
        <f t="shared" si="9"/>
        <v>No</v>
      </c>
    </row>
    <row r="616" spans="1:20" x14ac:dyDescent="0.3">
      <c r="A616" s="17" t="s">
        <v>79</v>
      </c>
      <c r="B616" s="17" t="s">
        <v>78</v>
      </c>
      <c r="C616" s="17" t="s">
        <v>87</v>
      </c>
      <c r="D616" s="17" t="s">
        <v>25</v>
      </c>
      <c r="E616" s="17" t="s">
        <v>93</v>
      </c>
      <c r="F616" s="17" t="s">
        <v>92</v>
      </c>
      <c r="G616" s="17" t="s">
        <v>173</v>
      </c>
      <c r="H616" s="17" t="s">
        <v>245</v>
      </c>
      <c r="I616" s="18">
        <v>1369</v>
      </c>
      <c r="J616" s="18">
        <v>3289.3656125398297</v>
      </c>
      <c r="K616" s="18">
        <v>4380106.6227207696</v>
      </c>
      <c r="L616" s="18">
        <v>158.96428536788201</v>
      </c>
      <c r="M616" s="18">
        <v>61.761405602706098</v>
      </c>
      <c r="N616" s="18">
        <v>2218.0564296811199</v>
      </c>
      <c r="O616" s="18">
        <v>0</v>
      </c>
      <c r="P616" s="18">
        <v>2697.6561261973902</v>
      </c>
      <c r="Q616" s="18">
        <v>134.17279562746</v>
      </c>
      <c r="R616" s="18">
        <v>34.709338707502603</v>
      </c>
      <c r="S616" s="18">
        <v>2.15716044221264</v>
      </c>
      <c r="T616" s="16" t="str">
        <f t="shared" si="9"/>
        <v>No</v>
      </c>
    </row>
    <row r="617" spans="1:20" x14ac:dyDescent="0.3">
      <c r="A617" s="17" t="s">
        <v>79</v>
      </c>
      <c r="B617" s="17" t="s">
        <v>78</v>
      </c>
      <c r="C617" s="17" t="s">
        <v>87</v>
      </c>
      <c r="D617" s="17" t="s">
        <v>14</v>
      </c>
      <c r="E617" s="17" t="s">
        <v>89</v>
      </c>
      <c r="F617" s="17" t="s">
        <v>88</v>
      </c>
      <c r="G617" s="17" t="s">
        <v>169</v>
      </c>
      <c r="H617" s="17" t="s">
        <v>245</v>
      </c>
      <c r="I617" s="18">
        <v>1490</v>
      </c>
      <c r="J617" s="18">
        <v>3580.0984387760022</v>
      </c>
      <c r="K617" s="18">
        <v>5945121.8622385599</v>
      </c>
      <c r="L617" s="18">
        <v>35.258004437878697</v>
      </c>
      <c r="M617" s="18">
        <v>14.5060409288402</v>
      </c>
      <c r="N617" s="18">
        <v>830.01857745115899</v>
      </c>
      <c r="O617" s="18">
        <v>0</v>
      </c>
      <c r="P617" s="18">
        <v>0</v>
      </c>
      <c r="Q617" s="18">
        <v>84.989047925396207</v>
      </c>
      <c r="R617" s="18">
        <v>1.13966712254987</v>
      </c>
      <c r="S617" s="18">
        <v>0</v>
      </c>
      <c r="T617" s="16" t="str">
        <f t="shared" si="9"/>
        <v>No</v>
      </c>
    </row>
    <row r="618" spans="1:20" x14ac:dyDescent="0.3">
      <c r="A618" s="17" t="s">
        <v>79</v>
      </c>
      <c r="B618" s="17" t="s">
        <v>78</v>
      </c>
      <c r="C618" s="17" t="s">
        <v>87</v>
      </c>
      <c r="D618" s="17" t="s">
        <v>14</v>
      </c>
      <c r="E618" s="17" t="s">
        <v>89</v>
      </c>
      <c r="F618" s="17" t="s">
        <v>88</v>
      </c>
      <c r="G618" s="17" t="s">
        <v>216</v>
      </c>
      <c r="H618" s="17" t="s">
        <v>245</v>
      </c>
      <c r="I618" s="18">
        <v>7</v>
      </c>
      <c r="J618" s="18">
        <v>16.819254410357058</v>
      </c>
      <c r="K618" s="18">
        <v>2360.56810810036</v>
      </c>
      <c r="L618" s="18">
        <v>0.98266948324535597</v>
      </c>
      <c r="M618" s="18">
        <v>0.49345990756499403</v>
      </c>
      <c r="N618" s="18">
        <v>7.0917860585687604</v>
      </c>
      <c r="O618" s="18">
        <v>10.805258357787601</v>
      </c>
      <c r="P618" s="18">
        <v>0</v>
      </c>
      <c r="Q618" s="18">
        <v>3.3789573391931702</v>
      </c>
      <c r="R618" s="18">
        <v>0.35643884639115397</v>
      </c>
      <c r="S618" s="18">
        <v>10.214809756103399</v>
      </c>
      <c r="T618" s="16" t="str">
        <f t="shared" si="9"/>
        <v>No</v>
      </c>
    </row>
    <row r="619" spans="1:20" x14ac:dyDescent="0.3">
      <c r="A619" s="17" t="s">
        <v>79</v>
      </c>
      <c r="B619" s="17" t="s">
        <v>78</v>
      </c>
      <c r="C619" s="17" t="s">
        <v>87</v>
      </c>
      <c r="D619" s="17" t="s">
        <v>14</v>
      </c>
      <c r="E619" s="17" t="s">
        <v>89</v>
      </c>
      <c r="F619" s="17" t="s">
        <v>88</v>
      </c>
      <c r="G619" s="17" t="s">
        <v>180</v>
      </c>
      <c r="H619" s="17" t="s">
        <v>245</v>
      </c>
      <c r="I619" s="18">
        <v>303</v>
      </c>
      <c r="J619" s="18">
        <v>728.03344090545545</v>
      </c>
      <c r="K619" s="18">
        <v>857311.43519037997</v>
      </c>
      <c r="L619" s="18">
        <v>64.674294951910795</v>
      </c>
      <c r="M619" s="18">
        <v>27.618245894319202</v>
      </c>
      <c r="N619" s="18">
        <v>196.820843646317</v>
      </c>
      <c r="O619" s="18">
        <v>64.651183568935494</v>
      </c>
      <c r="P619" s="18">
        <v>0</v>
      </c>
      <c r="Q619" s="18">
        <v>27.989445440309801</v>
      </c>
      <c r="R619" s="18">
        <v>18.277052987422302</v>
      </c>
      <c r="S619" s="18">
        <v>16.0694470272575</v>
      </c>
      <c r="T619" s="16" t="str">
        <f t="shared" si="9"/>
        <v>No</v>
      </c>
    </row>
    <row r="620" spans="1:20" x14ac:dyDescent="0.3">
      <c r="A620" s="17" t="s">
        <v>79</v>
      </c>
      <c r="B620" s="17" t="s">
        <v>78</v>
      </c>
      <c r="C620" s="17" t="s">
        <v>87</v>
      </c>
      <c r="D620" s="17" t="s">
        <v>14</v>
      </c>
      <c r="E620" s="17" t="s">
        <v>89</v>
      </c>
      <c r="F620" s="17" t="s">
        <v>88</v>
      </c>
      <c r="G620" s="17" t="s">
        <v>170</v>
      </c>
      <c r="H620" s="17" t="s">
        <v>248</v>
      </c>
      <c r="I620" s="18">
        <v>3233.99999999999</v>
      </c>
      <c r="J620" s="18">
        <v>7770.4955375849368</v>
      </c>
      <c r="K620" s="18">
        <v>7322886.1991527705</v>
      </c>
      <c r="L620" s="18">
        <v>226.134318528373</v>
      </c>
      <c r="M620" s="18">
        <v>97.9393248413229</v>
      </c>
      <c r="N620" s="18">
        <v>2827.7310825431</v>
      </c>
      <c r="O620" s="18">
        <v>639.16471596194901</v>
      </c>
      <c r="P620" s="18">
        <v>10337.59064128</v>
      </c>
      <c r="Q620" s="18">
        <v>274.85905640801798</v>
      </c>
      <c r="R620" s="18">
        <v>2.0522035854270899</v>
      </c>
      <c r="S620" s="18">
        <v>395.67771417221502</v>
      </c>
      <c r="T620" s="16" t="str">
        <f t="shared" si="9"/>
        <v>No</v>
      </c>
    </row>
    <row r="621" spans="1:20" x14ac:dyDescent="0.3">
      <c r="A621" s="17" t="s">
        <v>79</v>
      </c>
      <c r="B621" s="17" t="s">
        <v>78</v>
      </c>
      <c r="C621" s="17" t="s">
        <v>87</v>
      </c>
      <c r="D621" s="17" t="s">
        <v>14</v>
      </c>
      <c r="E621" s="17" t="s">
        <v>89</v>
      </c>
      <c r="F621" s="17" t="s">
        <v>88</v>
      </c>
      <c r="G621" s="17" t="s">
        <v>223</v>
      </c>
      <c r="H621" s="17" t="s">
        <v>246</v>
      </c>
      <c r="I621" s="18">
        <v>35</v>
      </c>
      <c r="J621" s="18">
        <v>84.096272051785277</v>
      </c>
      <c r="K621" s="18">
        <v>514955.45841665502</v>
      </c>
      <c r="L621" s="18">
        <v>0.71254741443659297</v>
      </c>
      <c r="M621" s="18">
        <v>2.0179956673357098</v>
      </c>
      <c r="N621" s="18">
        <v>0.70597733592049405</v>
      </c>
      <c r="O621" s="18">
        <v>6.2848530233520199</v>
      </c>
      <c r="P621" s="18">
        <v>21.974364252026898</v>
      </c>
      <c r="Q621" s="18">
        <v>4.1360078504850604</v>
      </c>
      <c r="R621" s="18">
        <v>7.6963791408684097</v>
      </c>
      <c r="S621" s="18">
        <v>5.3984377493273703</v>
      </c>
      <c r="T621" s="16" t="str">
        <f t="shared" si="9"/>
        <v>No</v>
      </c>
    </row>
    <row r="622" spans="1:20" x14ac:dyDescent="0.3">
      <c r="A622" s="17" t="s">
        <v>79</v>
      </c>
      <c r="B622" s="17" t="s">
        <v>78</v>
      </c>
      <c r="C622" s="17" t="s">
        <v>87</v>
      </c>
      <c r="D622" s="17" t="s">
        <v>14</v>
      </c>
      <c r="E622" s="17" t="s">
        <v>89</v>
      </c>
      <c r="F622" s="17" t="s">
        <v>88</v>
      </c>
      <c r="G622" s="17" t="s">
        <v>224</v>
      </c>
      <c r="H622" s="17">
        <v>0</v>
      </c>
      <c r="I622" s="18">
        <v>12</v>
      </c>
      <c r="J622" s="18">
        <v>28.833007560612099</v>
      </c>
      <c r="K622" s="18">
        <v>100508.66126080901</v>
      </c>
      <c r="L622" s="18">
        <v>1.6967056581704301</v>
      </c>
      <c r="M622" s="18">
        <v>0.82210044861931597</v>
      </c>
      <c r="N622" s="18">
        <v>12.157347528975</v>
      </c>
      <c r="O622" s="18">
        <v>2.1548067508635498</v>
      </c>
      <c r="P622" s="18">
        <v>7.5340677435520904</v>
      </c>
      <c r="Q622" s="18">
        <v>1.4180598344520201</v>
      </c>
      <c r="R622" s="18">
        <v>2.6387585625834502</v>
      </c>
      <c r="S622" s="18">
        <v>1.8508929426265299</v>
      </c>
      <c r="T622" s="16" t="str">
        <f t="shared" si="9"/>
        <v>No</v>
      </c>
    </row>
    <row r="623" spans="1:20" x14ac:dyDescent="0.3">
      <c r="A623" s="17" t="s">
        <v>79</v>
      </c>
      <c r="B623" s="17" t="s">
        <v>78</v>
      </c>
      <c r="C623" s="17" t="s">
        <v>87</v>
      </c>
      <c r="D623" s="17" t="s">
        <v>14</v>
      </c>
      <c r="E623" s="17" t="s">
        <v>89</v>
      </c>
      <c r="F623" s="17" t="s">
        <v>88</v>
      </c>
      <c r="G623" s="17" t="s">
        <v>171</v>
      </c>
      <c r="H623" s="17" t="s">
        <v>245</v>
      </c>
      <c r="I623" s="18">
        <v>904</v>
      </c>
      <c r="J623" s="18">
        <v>2172.0865695661114</v>
      </c>
      <c r="K623" s="18">
        <v>3685766.4296474098</v>
      </c>
      <c r="L623" s="18">
        <v>38.690594730606399</v>
      </c>
      <c r="M623" s="18">
        <v>23.3032268848679</v>
      </c>
      <c r="N623" s="18">
        <v>1736.7206249789599</v>
      </c>
      <c r="O623" s="18">
        <v>0</v>
      </c>
      <c r="P623" s="18">
        <v>3220.3787617558</v>
      </c>
      <c r="Q623" s="18">
        <v>2.47866777139032E-3</v>
      </c>
      <c r="R623" s="18">
        <v>0</v>
      </c>
      <c r="S623" s="18">
        <v>0</v>
      </c>
      <c r="T623" s="16" t="str">
        <f t="shared" si="9"/>
        <v>No</v>
      </c>
    </row>
    <row r="624" spans="1:20" x14ac:dyDescent="0.3">
      <c r="A624" s="17" t="s">
        <v>79</v>
      </c>
      <c r="B624" s="17" t="s">
        <v>78</v>
      </c>
      <c r="C624" s="17" t="s">
        <v>87</v>
      </c>
      <c r="D624" s="17" t="s">
        <v>14</v>
      </c>
      <c r="E624" s="17" t="s">
        <v>89</v>
      </c>
      <c r="F624" s="17" t="s">
        <v>88</v>
      </c>
      <c r="G624" s="17" t="s">
        <v>175</v>
      </c>
      <c r="H624" s="17" t="s">
        <v>248</v>
      </c>
      <c r="I624" s="18">
        <v>14869</v>
      </c>
      <c r="J624" s="18">
        <v>35726.499118228443</v>
      </c>
      <c r="K624" s="18">
        <v>20112637.699572701</v>
      </c>
      <c r="L624" s="18">
        <v>1553.1295500455001</v>
      </c>
      <c r="M624" s="18">
        <v>780.68165099166902</v>
      </c>
      <c r="N624" s="18">
        <v>11634.123273610499</v>
      </c>
      <c r="O624" s="18">
        <v>101.578513030426</v>
      </c>
      <c r="P624" s="18">
        <v>896.83124308241997</v>
      </c>
      <c r="Q624" s="18">
        <v>385.97383118799797</v>
      </c>
      <c r="R624" s="18">
        <v>110.184960643728</v>
      </c>
      <c r="S624" s="18">
        <v>1250.1935219740501</v>
      </c>
      <c r="T624" s="16" t="str">
        <f t="shared" si="9"/>
        <v>No</v>
      </c>
    </row>
    <row r="625" spans="1:20" x14ac:dyDescent="0.3">
      <c r="A625" s="17" t="s">
        <v>79</v>
      </c>
      <c r="B625" s="17" t="s">
        <v>78</v>
      </c>
      <c r="C625" s="17" t="s">
        <v>87</v>
      </c>
      <c r="D625" s="17" t="s">
        <v>14</v>
      </c>
      <c r="E625" s="17" t="s">
        <v>89</v>
      </c>
      <c r="F625" s="17" t="s">
        <v>88</v>
      </c>
      <c r="G625" s="17" t="s">
        <v>173</v>
      </c>
      <c r="H625" s="17" t="s">
        <v>245</v>
      </c>
      <c r="I625" s="18">
        <v>5195</v>
      </c>
      <c r="J625" s="18">
        <v>12482.289523114987</v>
      </c>
      <c r="K625" s="18">
        <v>16621368.8130273</v>
      </c>
      <c r="L625" s="18">
        <v>603.22824140697605</v>
      </c>
      <c r="M625" s="18">
        <v>234.368518704206</v>
      </c>
      <c r="N625" s="18">
        <v>8416.9489789579602</v>
      </c>
      <c r="O625" s="18">
        <v>0</v>
      </c>
      <c r="P625" s="18">
        <v>10236.905460624799</v>
      </c>
      <c r="Q625" s="18">
        <v>509.15096660676102</v>
      </c>
      <c r="R625" s="18">
        <v>131.712939799471</v>
      </c>
      <c r="S625" s="18">
        <v>8.1858644976586508</v>
      </c>
      <c r="T625" s="16" t="str">
        <f t="shared" si="9"/>
        <v>No</v>
      </c>
    </row>
    <row r="626" spans="1:20" x14ac:dyDescent="0.3">
      <c r="A626" s="17" t="s">
        <v>79</v>
      </c>
      <c r="B626" s="17" t="s">
        <v>78</v>
      </c>
      <c r="C626" s="17" t="s">
        <v>87</v>
      </c>
      <c r="D626" s="17" t="s">
        <v>14</v>
      </c>
      <c r="E626" s="17" t="s">
        <v>95</v>
      </c>
      <c r="F626" s="17" t="s">
        <v>94</v>
      </c>
      <c r="G626" s="17" t="s">
        <v>169</v>
      </c>
      <c r="H626" s="17" t="s">
        <v>245</v>
      </c>
      <c r="I626" s="18">
        <v>7071</v>
      </c>
      <c r="J626" s="18">
        <v>16989.849705090677</v>
      </c>
      <c r="K626" s="18">
        <v>28213393.750261001</v>
      </c>
      <c r="L626" s="18">
        <v>167.32171099344899</v>
      </c>
      <c r="M626" s="18">
        <v>68.840413025388898</v>
      </c>
      <c r="N626" s="18">
        <v>3938.9673564813002</v>
      </c>
      <c r="O626" s="18">
        <v>0</v>
      </c>
      <c r="P626" s="18">
        <v>0</v>
      </c>
      <c r="Q626" s="18">
        <v>403.32722005401098</v>
      </c>
      <c r="R626" s="18">
        <v>5.4084471298994199</v>
      </c>
      <c r="S626" s="18">
        <v>0</v>
      </c>
      <c r="T626" s="16" t="str">
        <f t="shared" si="9"/>
        <v>No</v>
      </c>
    </row>
    <row r="627" spans="1:20" x14ac:dyDescent="0.3">
      <c r="A627" s="17" t="s">
        <v>79</v>
      </c>
      <c r="B627" s="17" t="s">
        <v>78</v>
      </c>
      <c r="C627" s="17" t="s">
        <v>87</v>
      </c>
      <c r="D627" s="17" t="s">
        <v>14</v>
      </c>
      <c r="E627" s="17" t="s">
        <v>95</v>
      </c>
      <c r="F627" s="17" t="s">
        <v>94</v>
      </c>
      <c r="G627" s="17" t="s">
        <v>216</v>
      </c>
      <c r="H627" s="17" t="s">
        <v>245</v>
      </c>
      <c r="I627" s="18">
        <v>31</v>
      </c>
      <c r="J627" s="18">
        <v>74.485269531581253</v>
      </c>
      <c r="K627" s="18">
        <v>10453.9444787301</v>
      </c>
      <c r="L627" s="18">
        <v>4.3518219972294299</v>
      </c>
      <c r="M627" s="18">
        <v>2.1853224477878301</v>
      </c>
      <c r="N627" s="18">
        <v>31.406481116518801</v>
      </c>
      <c r="O627" s="18">
        <v>47.851858441630903</v>
      </c>
      <c r="P627" s="18">
        <v>0</v>
      </c>
      <c r="Q627" s="18">
        <v>14.9639539307126</v>
      </c>
      <c r="R627" s="18">
        <v>1.57851489116082</v>
      </c>
      <c r="S627" s="18">
        <v>45.237014634172603</v>
      </c>
      <c r="T627" s="16" t="str">
        <f t="shared" si="9"/>
        <v>No</v>
      </c>
    </row>
    <row r="628" spans="1:20" x14ac:dyDescent="0.3">
      <c r="A628" s="17" t="s">
        <v>79</v>
      </c>
      <c r="B628" s="17" t="s">
        <v>78</v>
      </c>
      <c r="C628" s="17" t="s">
        <v>87</v>
      </c>
      <c r="D628" s="17" t="s">
        <v>14</v>
      </c>
      <c r="E628" s="17" t="s">
        <v>95</v>
      </c>
      <c r="F628" s="17" t="s">
        <v>94</v>
      </c>
      <c r="G628" s="17" t="s">
        <v>180</v>
      </c>
      <c r="H628" s="17" t="s">
        <v>245</v>
      </c>
      <c r="I628" s="18">
        <v>698</v>
      </c>
      <c r="J628" s="18">
        <v>1677.1199397756036</v>
      </c>
      <c r="K628" s="18">
        <v>1974928.6526827801</v>
      </c>
      <c r="L628" s="18">
        <v>148.98566955918699</v>
      </c>
      <c r="M628" s="18">
        <v>63.622229815956601</v>
      </c>
      <c r="N628" s="18">
        <v>453.40247150207699</v>
      </c>
      <c r="O628" s="18">
        <v>148.932429475633</v>
      </c>
      <c r="P628" s="18">
        <v>0</v>
      </c>
      <c r="Q628" s="18">
        <v>64.477336360845797</v>
      </c>
      <c r="R628" s="18">
        <v>42.103574208649498</v>
      </c>
      <c r="S628" s="18">
        <v>37.018066089193901</v>
      </c>
      <c r="T628" s="16" t="str">
        <f t="shared" si="9"/>
        <v>No</v>
      </c>
    </row>
    <row r="629" spans="1:20" x14ac:dyDescent="0.3">
      <c r="A629" s="17" t="s">
        <v>79</v>
      </c>
      <c r="B629" s="17" t="s">
        <v>78</v>
      </c>
      <c r="C629" s="17" t="s">
        <v>87</v>
      </c>
      <c r="D629" s="17" t="s">
        <v>14</v>
      </c>
      <c r="E629" s="17" t="s">
        <v>95</v>
      </c>
      <c r="F629" s="17" t="s">
        <v>94</v>
      </c>
      <c r="G629" s="17" t="s">
        <v>170</v>
      </c>
      <c r="H629" s="17" t="s">
        <v>248</v>
      </c>
      <c r="I629" s="18">
        <v>3653</v>
      </c>
      <c r="J629" s="18">
        <v>8777.2480515763327</v>
      </c>
      <c r="K629" s="18">
        <v>8271646.0375711396</v>
      </c>
      <c r="L629" s="18">
        <v>255.43248781204301</v>
      </c>
      <c r="M629" s="18">
        <v>110.628433409199</v>
      </c>
      <c r="N629" s="18">
        <v>3194.0945097495201</v>
      </c>
      <c r="O629" s="18">
        <v>721.97548157359302</v>
      </c>
      <c r="P629" s="18">
        <v>11676.938346504599</v>
      </c>
      <c r="Q629" s="18">
        <v>310.47004732791902</v>
      </c>
      <c r="R629" s="18">
        <v>2.3180889602860799</v>
      </c>
      <c r="S629" s="18">
        <v>446.942080974367</v>
      </c>
      <c r="T629" s="16" t="str">
        <f t="shared" si="9"/>
        <v>No</v>
      </c>
    </row>
    <row r="630" spans="1:20" x14ac:dyDescent="0.3">
      <c r="A630" s="17" t="s">
        <v>79</v>
      </c>
      <c r="B630" s="17" t="s">
        <v>78</v>
      </c>
      <c r="C630" s="17" t="s">
        <v>87</v>
      </c>
      <c r="D630" s="17" t="s">
        <v>14</v>
      </c>
      <c r="E630" s="17" t="s">
        <v>95</v>
      </c>
      <c r="F630" s="17" t="s">
        <v>94</v>
      </c>
      <c r="G630" s="17" t="s">
        <v>223</v>
      </c>
      <c r="H630" s="17" t="s">
        <v>246</v>
      </c>
      <c r="I630" s="18">
        <v>166</v>
      </c>
      <c r="J630" s="18">
        <v>398.85660458846741</v>
      </c>
      <c r="K630" s="18">
        <v>2442360.1742047002</v>
      </c>
      <c r="L630" s="18">
        <v>3.3795105941849801</v>
      </c>
      <c r="M630" s="18">
        <v>9.5710651650779504</v>
      </c>
      <c r="N630" s="18">
        <v>3.3483496503657699</v>
      </c>
      <c r="O630" s="18">
        <v>29.808160053612401</v>
      </c>
      <c r="P630" s="18">
        <v>104.22127045246999</v>
      </c>
      <c r="Q630" s="18">
        <v>19.616494376586299</v>
      </c>
      <c r="R630" s="18">
        <v>36.502826782404497</v>
      </c>
      <c r="S630" s="18">
        <v>25.604019039666898</v>
      </c>
      <c r="T630" s="16" t="str">
        <f t="shared" si="9"/>
        <v>No</v>
      </c>
    </row>
    <row r="631" spans="1:20" x14ac:dyDescent="0.3">
      <c r="A631" s="17" t="s">
        <v>79</v>
      </c>
      <c r="B631" s="17" t="s">
        <v>78</v>
      </c>
      <c r="C631" s="17" t="s">
        <v>87</v>
      </c>
      <c r="D631" s="17" t="s">
        <v>14</v>
      </c>
      <c r="E631" s="17" t="s">
        <v>95</v>
      </c>
      <c r="F631" s="17" t="s">
        <v>94</v>
      </c>
      <c r="G631" s="17" t="s">
        <v>224</v>
      </c>
      <c r="H631" s="17">
        <v>0</v>
      </c>
      <c r="I631" s="18">
        <v>55</v>
      </c>
      <c r="J631" s="18">
        <v>132.15128465280543</v>
      </c>
      <c r="K631" s="18">
        <v>460664.69744537497</v>
      </c>
      <c r="L631" s="18">
        <v>7.7765675999478301</v>
      </c>
      <c r="M631" s="18">
        <v>3.7679603895051899</v>
      </c>
      <c r="N631" s="18">
        <v>55.721176174468802</v>
      </c>
      <c r="O631" s="18">
        <v>9.8761976081246097</v>
      </c>
      <c r="P631" s="18">
        <v>34.5311438246137</v>
      </c>
      <c r="Q631" s="18">
        <v>6.4994409079051003</v>
      </c>
      <c r="R631" s="18">
        <v>12.094310078507499</v>
      </c>
      <c r="S631" s="18">
        <v>8.4832593203715891</v>
      </c>
      <c r="T631" s="16" t="str">
        <f t="shared" si="9"/>
        <v>No</v>
      </c>
    </row>
    <row r="632" spans="1:20" x14ac:dyDescent="0.3">
      <c r="A632" s="17" t="s">
        <v>79</v>
      </c>
      <c r="B632" s="17" t="s">
        <v>78</v>
      </c>
      <c r="C632" s="17" t="s">
        <v>87</v>
      </c>
      <c r="D632" s="17" t="s">
        <v>14</v>
      </c>
      <c r="E632" s="17" t="s">
        <v>95</v>
      </c>
      <c r="F632" s="17" t="s">
        <v>94</v>
      </c>
      <c r="G632" s="17" t="s">
        <v>171</v>
      </c>
      <c r="H632" s="17" t="s">
        <v>245</v>
      </c>
      <c r="I632" s="18">
        <v>964</v>
      </c>
      <c r="J632" s="18">
        <v>2316.2516073691718</v>
      </c>
      <c r="K632" s="18">
        <v>3930396.9448894998</v>
      </c>
      <c r="L632" s="18">
        <v>41.258554557859</v>
      </c>
      <c r="M632" s="18">
        <v>24.849901235633499</v>
      </c>
      <c r="N632" s="18">
        <v>1851.9896930085399</v>
      </c>
      <c r="O632" s="18">
        <v>0</v>
      </c>
      <c r="P632" s="18">
        <v>3434.1207149696802</v>
      </c>
      <c r="Q632" s="18">
        <v>2.64318111904897E-3</v>
      </c>
      <c r="R632" s="18">
        <v>0</v>
      </c>
      <c r="S632" s="18">
        <v>0</v>
      </c>
      <c r="T632" s="16" t="str">
        <f t="shared" si="9"/>
        <v>No</v>
      </c>
    </row>
    <row r="633" spans="1:20" x14ac:dyDescent="0.3">
      <c r="A633" s="17" t="s">
        <v>79</v>
      </c>
      <c r="B633" s="17" t="s">
        <v>78</v>
      </c>
      <c r="C633" s="17" t="s">
        <v>87</v>
      </c>
      <c r="D633" s="17" t="s">
        <v>14</v>
      </c>
      <c r="E633" s="17" t="s">
        <v>95</v>
      </c>
      <c r="F633" s="17" t="s">
        <v>94</v>
      </c>
      <c r="G633" s="17" t="s">
        <v>221</v>
      </c>
      <c r="H633" s="17" t="s">
        <v>245</v>
      </c>
      <c r="I633" s="18">
        <v>30055</v>
      </c>
      <c r="J633" s="18">
        <v>72214.670186183052</v>
      </c>
      <c r="K633" s="18">
        <v>500651514.17913699</v>
      </c>
      <c r="L633" s="18">
        <v>40.745135863078197</v>
      </c>
      <c r="M633" s="18">
        <v>46.086907886355199</v>
      </c>
      <c r="N633" s="18">
        <v>231.82205084303899</v>
      </c>
      <c r="O633" s="18">
        <v>1349.2093246683601</v>
      </c>
      <c r="P633" s="18">
        <v>0</v>
      </c>
      <c r="Q633" s="18">
        <v>8.9005551871163699E-2</v>
      </c>
      <c r="R633" s="18">
        <v>183.61008818510101</v>
      </c>
      <c r="S633" s="18">
        <v>1531.71649359104</v>
      </c>
      <c r="T633" s="16" t="str">
        <f t="shared" si="9"/>
        <v>No</v>
      </c>
    </row>
    <row r="634" spans="1:20" x14ac:dyDescent="0.3">
      <c r="A634" s="17" t="s">
        <v>79</v>
      </c>
      <c r="B634" s="17" t="s">
        <v>78</v>
      </c>
      <c r="C634" s="17" t="s">
        <v>87</v>
      </c>
      <c r="D634" s="17" t="s">
        <v>14</v>
      </c>
      <c r="E634" s="17" t="s">
        <v>95</v>
      </c>
      <c r="F634" s="17" t="s">
        <v>94</v>
      </c>
      <c r="G634" s="17" t="s">
        <v>175</v>
      </c>
      <c r="H634" s="17" t="s">
        <v>248</v>
      </c>
      <c r="I634" s="18">
        <v>25683</v>
      </c>
      <c r="J634" s="18">
        <v>61709.844431600039</v>
      </c>
      <c r="K634" s="18">
        <v>34740256.509390399</v>
      </c>
      <c r="L634" s="18">
        <v>2682.6973053882998</v>
      </c>
      <c r="M634" s="18">
        <v>1348.459670618</v>
      </c>
      <c r="N634" s="18">
        <v>20095.4460983346</v>
      </c>
      <c r="O634" s="18">
        <v>175.45503733677</v>
      </c>
      <c r="P634" s="18">
        <v>1549.0831135978001</v>
      </c>
      <c r="Q634" s="18">
        <v>666.68679174129898</v>
      </c>
      <c r="R634" s="18">
        <v>190.32082481759801</v>
      </c>
      <c r="S634" s="18">
        <v>2159.4404616893999</v>
      </c>
      <c r="T634" s="16" t="str">
        <f t="shared" si="9"/>
        <v>No</v>
      </c>
    </row>
    <row r="635" spans="1:20" x14ac:dyDescent="0.3">
      <c r="A635" s="17" t="s">
        <v>79</v>
      </c>
      <c r="B635" s="17" t="s">
        <v>78</v>
      </c>
      <c r="C635" s="17" t="s">
        <v>87</v>
      </c>
      <c r="D635" s="17" t="s">
        <v>14</v>
      </c>
      <c r="E635" s="17" t="s">
        <v>95</v>
      </c>
      <c r="F635" s="17" t="s">
        <v>94</v>
      </c>
      <c r="G635" s="17" t="s">
        <v>173</v>
      </c>
      <c r="H635" s="17" t="s">
        <v>245</v>
      </c>
      <c r="I635" s="18">
        <v>5942</v>
      </c>
      <c r="J635" s="18">
        <v>14277.14424376309</v>
      </c>
      <c r="K635" s="18">
        <v>19011390.469106499</v>
      </c>
      <c r="L635" s="18">
        <v>689.96770172093397</v>
      </c>
      <c r="M635" s="18">
        <v>268.06886200970001</v>
      </c>
      <c r="N635" s="18">
        <v>9627.2398138533608</v>
      </c>
      <c r="O635" s="18">
        <v>0</v>
      </c>
      <c r="P635" s="18">
        <v>11708.891674115999</v>
      </c>
      <c r="Q635" s="18">
        <v>582.36285728149596</v>
      </c>
      <c r="R635" s="18">
        <v>150.652221037239</v>
      </c>
      <c r="S635" s="18">
        <v>9.3629272079090899</v>
      </c>
      <c r="T635" s="16" t="str">
        <f t="shared" si="9"/>
        <v>No</v>
      </c>
    </row>
    <row r="636" spans="1:20" x14ac:dyDescent="0.3">
      <c r="A636" t="s">
        <v>79</v>
      </c>
      <c r="B636" t="s">
        <v>78</v>
      </c>
      <c r="C636" t="s">
        <v>109</v>
      </c>
      <c r="D636" t="s">
        <v>10</v>
      </c>
      <c r="E636" t="s">
        <v>115</v>
      </c>
      <c r="F636" t="s">
        <v>114</v>
      </c>
      <c r="G636" t="s">
        <v>217</v>
      </c>
      <c r="H636" t="s">
        <v>248</v>
      </c>
      <c r="I636" s="1">
        <v>206709</v>
      </c>
      <c r="J636" s="1">
        <v>1192638.4855455714</v>
      </c>
      <c r="K636" s="1">
        <v>968730283.48766196</v>
      </c>
      <c r="L636" s="1">
        <v>8481.0960902704501</v>
      </c>
      <c r="M636" s="1">
        <v>15594.2360495676</v>
      </c>
      <c r="N636" s="1">
        <v>87074.013390932101</v>
      </c>
      <c r="O636" s="1">
        <v>961063.03744658595</v>
      </c>
      <c r="P636" s="1">
        <v>2292756.6159488698</v>
      </c>
      <c r="Q636" s="1">
        <v>406464.91620216501</v>
      </c>
      <c r="R636" s="1">
        <v>0</v>
      </c>
      <c r="S636" s="1">
        <v>0</v>
      </c>
      <c r="T636" s="22" t="str">
        <f t="shared" si="9"/>
        <v>Yes</v>
      </c>
    </row>
    <row r="637" spans="1:20" x14ac:dyDescent="0.3">
      <c r="A637" s="17" t="s">
        <v>79</v>
      </c>
      <c r="B637" s="17" t="s">
        <v>78</v>
      </c>
      <c r="C637" s="17" t="s">
        <v>109</v>
      </c>
      <c r="D637" s="17" t="s">
        <v>10</v>
      </c>
      <c r="E637" s="17" t="s">
        <v>115</v>
      </c>
      <c r="F637" s="17" t="s">
        <v>114</v>
      </c>
      <c r="G637" s="17" t="s">
        <v>231</v>
      </c>
      <c r="H637" s="17" t="s">
        <v>248</v>
      </c>
      <c r="I637" s="18">
        <v>1838</v>
      </c>
      <c r="J637" s="18">
        <v>10604.61584368731</v>
      </c>
      <c r="K637" s="18">
        <v>11419672.030407</v>
      </c>
      <c r="L637" s="18">
        <v>47.516566812613497</v>
      </c>
      <c r="M637" s="18">
        <v>285.89242861940301</v>
      </c>
      <c r="N637" s="18">
        <v>2.9526765051894901</v>
      </c>
      <c r="O637" s="18">
        <v>162.45014261630001</v>
      </c>
      <c r="P637" s="18">
        <v>868.706004605928</v>
      </c>
      <c r="Q637" s="18">
        <v>233.48835740978799</v>
      </c>
      <c r="R637" s="18">
        <v>0</v>
      </c>
      <c r="S637" s="18">
        <v>0.13497094409577601</v>
      </c>
      <c r="T637" s="16" t="str">
        <f t="shared" si="9"/>
        <v>No</v>
      </c>
    </row>
    <row r="638" spans="1:20" x14ac:dyDescent="0.3">
      <c r="A638" t="s">
        <v>79</v>
      </c>
      <c r="B638" t="s">
        <v>78</v>
      </c>
      <c r="C638" t="s">
        <v>109</v>
      </c>
      <c r="D638" t="s">
        <v>10</v>
      </c>
      <c r="E638" t="s">
        <v>115</v>
      </c>
      <c r="F638" t="s">
        <v>114</v>
      </c>
      <c r="G638" t="s">
        <v>181</v>
      </c>
      <c r="H638" t="s">
        <v>248</v>
      </c>
      <c r="I638" s="1">
        <v>1178596</v>
      </c>
      <c r="J638" s="1">
        <v>6800085.8622995047</v>
      </c>
      <c r="K638" s="1">
        <v>10994074614.353701</v>
      </c>
      <c r="L638" s="1">
        <v>67444.419529562103</v>
      </c>
      <c r="M638" s="1">
        <v>137827.64594722501</v>
      </c>
      <c r="N638" s="1">
        <v>891625.74172391905</v>
      </c>
      <c r="O638" s="1">
        <v>2085716.15755761</v>
      </c>
      <c r="P638" s="1">
        <v>6636888.2766422099</v>
      </c>
      <c r="Q638" s="1">
        <v>1046297.19226454</v>
      </c>
      <c r="R638" s="1">
        <v>166082.50053555501</v>
      </c>
      <c r="S638" s="1">
        <v>1412735.66388589</v>
      </c>
      <c r="T638" s="22" t="str">
        <f t="shared" si="9"/>
        <v>Yes</v>
      </c>
    </row>
    <row r="639" spans="1:20" x14ac:dyDescent="0.3">
      <c r="A639" s="17" t="s">
        <v>79</v>
      </c>
      <c r="B639" s="17" t="s">
        <v>78</v>
      </c>
      <c r="C639" s="17" t="s">
        <v>109</v>
      </c>
      <c r="D639" s="17" t="s">
        <v>10</v>
      </c>
      <c r="E639" s="17" t="s">
        <v>115</v>
      </c>
      <c r="F639" s="17" t="s">
        <v>114</v>
      </c>
      <c r="G639" s="17" t="s">
        <v>218</v>
      </c>
      <c r="H639" s="17" t="s">
        <v>248</v>
      </c>
      <c r="I639" s="18">
        <v>29883</v>
      </c>
      <c r="J639" s="18">
        <v>172414.43702769745</v>
      </c>
      <c r="K639" s="18">
        <v>140219576.39077401</v>
      </c>
      <c r="L639" s="18">
        <v>781.99781140643699</v>
      </c>
      <c r="M639" s="18">
        <v>1327.99674447397</v>
      </c>
      <c r="N639" s="18">
        <v>441.87761735153299</v>
      </c>
      <c r="O639" s="18">
        <v>0</v>
      </c>
      <c r="P639" s="18">
        <v>98359.114046415503</v>
      </c>
      <c r="Q639" s="18">
        <v>25484.666901335801</v>
      </c>
      <c r="R639" s="18">
        <v>129.31385913695399</v>
      </c>
      <c r="S639" s="18">
        <v>464.97561178559801</v>
      </c>
      <c r="T639" s="16" t="str">
        <f t="shared" si="9"/>
        <v>No</v>
      </c>
    </row>
    <row r="640" spans="1:20" x14ac:dyDescent="0.3">
      <c r="A640" t="s">
        <v>79</v>
      </c>
      <c r="B640" t="s">
        <v>78</v>
      </c>
      <c r="C640" t="s">
        <v>109</v>
      </c>
      <c r="D640" t="s">
        <v>10</v>
      </c>
      <c r="E640" t="s">
        <v>115</v>
      </c>
      <c r="F640" t="s">
        <v>114</v>
      </c>
      <c r="G640" t="s">
        <v>219</v>
      </c>
      <c r="H640" t="s">
        <v>248</v>
      </c>
      <c r="I640" s="1">
        <v>69623</v>
      </c>
      <c r="J640" s="1">
        <v>401700.30951308028</v>
      </c>
      <c r="K640" s="1">
        <v>363761349.61985999</v>
      </c>
      <c r="L640" s="1">
        <v>7841.1297021746605</v>
      </c>
      <c r="M640" s="1">
        <v>10866.476076135899</v>
      </c>
      <c r="N640" s="1">
        <v>5017.6214377322904</v>
      </c>
      <c r="O640" s="1">
        <v>301077.15772629401</v>
      </c>
      <c r="P640" s="1">
        <v>23689.966773640201</v>
      </c>
      <c r="Q640" s="1">
        <v>57942.7278972239</v>
      </c>
      <c r="R640" s="1">
        <v>67.755717906318907</v>
      </c>
      <c r="S640" s="1">
        <v>307418.41861038702</v>
      </c>
      <c r="T640" s="22" t="str">
        <f t="shared" si="9"/>
        <v>Yes</v>
      </c>
    </row>
    <row r="641" spans="1:20" x14ac:dyDescent="0.3">
      <c r="A641" s="17" t="s">
        <v>79</v>
      </c>
      <c r="B641" s="17" t="s">
        <v>78</v>
      </c>
      <c r="C641" s="17" t="s">
        <v>109</v>
      </c>
      <c r="D641" s="17" t="s">
        <v>10</v>
      </c>
      <c r="E641" s="17" t="s">
        <v>115</v>
      </c>
      <c r="F641" s="17" t="s">
        <v>114</v>
      </c>
      <c r="G641" s="17" t="s">
        <v>232</v>
      </c>
      <c r="H641" s="17" t="s">
        <v>248</v>
      </c>
      <c r="I641" s="18">
        <v>1735</v>
      </c>
      <c r="J641" s="18">
        <v>10010.341941674365</v>
      </c>
      <c r="K641" s="18">
        <v>22016162.939660501</v>
      </c>
      <c r="L641" s="18">
        <v>45.3893904117609</v>
      </c>
      <c r="M641" s="18">
        <v>147.628354186889</v>
      </c>
      <c r="N641" s="18">
        <v>82.458516897848497</v>
      </c>
      <c r="O641" s="18">
        <v>3032.0685459586898</v>
      </c>
      <c r="P641" s="18">
        <v>10253.3482241821</v>
      </c>
      <c r="Q641" s="18">
        <v>11.9849393437198</v>
      </c>
      <c r="R641" s="18">
        <v>38.168593811271499</v>
      </c>
      <c r="S641" s="18">
        <v>2156.9547155168202</v>
      </c>
      <c r="T641" s="16" t="str">
        <f t="shared" si="9"/>
        <v>No</v>
      </c>
    </row>
    <row r="642" spans="1:20" x14ac:dyDescent="0.3">
      <c r="A642" t="s">
        <v>79</v>
      </c>
      <c r="B642" t="s">
        <v>78</v>
      </c>
      <c r="C642" t="s">
        <v>109</v>
      </c>
      <c r="D642" t="s">
        <v>25</v>
      </c>
      <c r="E642" t="s">
        <v>121</v>
      </c>
      <c r="F642" t="s">
        <v>120</v>
      </c>
      <c r="G642" t="s">
        <v>217</v>
      </c>
      <c r="H642" t="s">
        <v>248</v>
      </c>
      <c r="I642" s="1">
        <v>43536</v>
      </c>
      <c r="J642" s="1">
        <v>251187.46211685025</v>
      </c>
      <c r="K642" s="1">
        <v>204029053.50961399</v>
      </c>
      <c r="L642" s="1">
        <v>1786.24539514977</v>
      </c>
      <c r="M642" s="1">
        <v>3284.3788158908201</v>
      </c>
      <c r="N642" s="1">
        <v>18339.086575754402</v>
      </c>
      <c r="O642" s="1">
        <v>202414.21707944301</v>
      </c>
      <c r="P642" s="1">
        <v>482888.75681247498</v>
      </c>
      <c r="Q642" s="1">
        <v>85607.576795289293</v>
      </c>
      <c r="R642" s="1">
        <v>0</v>
      </c>
      <c r="S642" s="1">
        <v>0</v>
      </c>
      <c r="T642" s="22" t="str">
        <f t="shared" si="9"/>
        <v>Yes</v>
      </c>
    </row>
    <row r="643" spans="1:20" x14ac:dyDescent="0.3">
      <c r="A643" s="17" t="s">
        <v>79</v>
      </c>
      <c r="B643" s="17" t="s">
        <v>78</v>
      </c>
      <c r="C643" s="17" t="s">
        <v>109</v>
      </c>
      <c r="D643" s="17" t="s">
        <v>25</v>
      </c>
      <c r="E643" s="17" t="s">
        <v>121</v>
      </c>
      <c r="F643" s="17" t="s">
        <v>120</v>
      </c>
      <c r="G643" s="17" t="s">
        <v>231</v>
      </c>
      <c r="H643" s="17" t="s">
        <v>248</v>
      </c>
      <c r="I643" s="18">
        <v>335.99999999999898</v>
      </c>
      <c r="J643" s="18">
        <v>1938.6022434596982</v>
      </c>
      <c r="K643" s="18">
        <v>2087600.5452757101</v>
      </c>
      <c r="L643" s="18">
        <v>8.6863800049173907</v>
      </c>
      <c r="M643" s="18">
        <v>52.263251368944303</v>
      </c>
      <c r="N643" s="18">
        <v>0.53977111302702396</v>
      </c>
      <c r="O643" s="18">
        <v>29.6970880952539</v>
      </c>
      <c r="P643" s="18">
        <v>158.805885499233</v>
      </c>
      <c r="Q643" s="18">
        <v>42.683399395913497</v>
      </c>
      <c r="R643" s="18">
        <v>0</v>
      </c>
      <c r="S643" s="18">
        <v>2.4673687277573901E-2</v>
      </c>
      <c r="T643" s="16" t="str">
        <f t="shared" si="9"/>
        <v>No</v>
      </c>
    </row>
    <row r="644" spans="1:20" x14ac:dyDescent="0.3">
      <c r="A644" t="s">
        <v>79</v>
      </c>
      <c r="B644" t="s">
        <v>78</v>
      </c>
      <c r="C644" t="s">
        <v>109</v>
      </c>
      <c r="D644" t="s">
        <v>25</v>
      </c>
      <c r="E644" t="s">
        <v>121</v>
      </c>
      <c r="F644" t="s">
        <v>120</v>
      </c>
      <c r="G644" t="s">
        <v>181</v>
      </c>
      <c r="H644" t="s">
        <v>248</v>
      </c>
      <c r="I644" s="1">
        <v>129047.999999999</v>
      </c>
      <c r="J644" s="1">
        <v>744561.73307733913</v>
      </c>
      <c r="K644" s="1">
        <v>1203774101.4165299</v>
      </c>
      <c r="L644" s="1">
        <v>7384.6911507004397</v>
      </c>
      <c r="M644" s="1">
        <v>15091.1610545068</v>
      </c>
      <c r="N644" s="1">
        <v>97626.768390515703</v>
      </c>
      <c r="O644" s="1">
        <v>228371.298307897</v>
      </c>
      <c r="P644" s="1">
        <v>726692.74146876705</v>
      </c>
      <c r="Q644" s="1">
        <v>114562.207972328</v>
      </c>
      <c r="R644" s="1">
        <v>18184.869564390501</v>
      </c>
      <c r="S644" s="1">
        <v>154684.65186810901</v>
      </c>
      <c r="T644" s="22" t="str">
        <f t="shared" si="9"/>
        <v>Yes</v>
      </c>
    </row>
    <row r="645" spans="1:20" x14ac:dyDescent="0.3">
      <c r="A645" s="17" t="s">
        <v>79</v>
      </c>
      <c r="B645" s="17" t="s">
        <v>78</v>
      </c>
      <c r="C645" s="17" t="s">
        <v>109</v>
      </c>
      <c r="D645" s="17" t="s">
        <v>25</v>
      </c>
      <c r="E645" s="17" t="s">
        <v>121</v>
      </c>
      <c r="F645" s="17" t="s">
        <v>120</v>
      </c>
      <c r="G645" s="17" t="s">
        <v>218</v>
      </c>
      <c r="H645" s="17" t="s">
        <v>248</v>
      </c>
      <c r="I645" s="18">
        <v>11206</v>
      </c>
      <c r="J645" s="18">
        <v>64654.692679194777</v>
      </c>
      <c r="K645" s="18">
        <v>52581754.610816002</v>
      </c>
      <c r="L645" s="18">
        <v>293.245908195982</v>
      </c>
      <c r="M645" s="18">
        <v>497.99322419353399</v>
      </c>
      <c r="N645" s="18">
        <v>165.70225814146099</v>
      </c>
      <c r="O645" s="18">
        <v>0</v>
      </c>
      <c r="P645" s="18">
        <v>36884.2563331704</v>
      </c>
      <c r="Q645" s="18">
        <v>9556.6434861416092</v>
      </c>
      <c r="R645" s="18">
        <v>48.492156259033997</v>
      </c>
      <c r="S645" s="18">
        <v>174.36390943577999</v>
      </c>
      <c r="T645" s="16" t="str">
        <f t="shared" si="9"/>
        <v>No</v>
      </c>
    </row>
    <row r="646" spans="1:20" x14ac:dyDescent="0.3">
      <c r="A646" s="17" t="s">
        <v>79</v>
      </c>
      <c r="B646" s="17" t="s">
        <v>78</v>
      </c>
      <c r="C646" s="17" t="s">
        <v>109</v>
      </c>
      <c r="D646" s="17" t="s">
        <v>25</v>
      </c>
      <c r="E646" s="17" t="s">
        <v>121</v>
      </c>
      <c r="F646" s="17" t="s">
        <v>120</v>
      </c>
      <c r="G646" s="17" t="s">
        <v>219</v>
      </c>
      <c r="H646" s="17" t="s">
        <v>248</v>
      </c>
      <c r="I646" s="18">
        <v>12737</v>
      </c>
      <c r="J646" s="18">
        <v>73488.02611591146</v>
      </c>
      <c r="K646" s="18">
        <v>66547381.039428897</v>
      </c>
      <c r="L646" s="18">
        <v>1434.4752311247501</v>
      </c>
      <c r="M646" s="18">
        <v>1987.9394134372701</v>
      </c>
      <c r="N646" s="18">
        <v>917.93580070373605</v>
      </c>
      <c r="O646" s="18">
        <v>55079.783375605897</v>
      </c>
      <c r="P646" s="18">
        <v>4333.8998146568701</v>
      </c>
      <c r="Q646" s="18">
        <v>10600.182773321099</v>
      </c>
      <c r="R646" s="18">
        <v>12.3953948978467</v>
      </c>
      <c r="S646" s="18">
        <v>56239.868977787497</v>
      </c>
      <c r="T646" s="16" t="str">
        <f t="shared" si="9"/>
        <v>No</v>
      </c>
    </row>
    <row r="647" spans="1:20" x14ac:dyDescent="0.3">
      <c r="A647" s="17" t="s">
        <v>79</v>
      </c>
      <c r="B647" s="17" t="s">
        <v>78</v>
      </c>
      <c r="C647" s="17" t="s">
        <v>109</v>
      </c>
      <c r="D647" s="17" t="s">
        <v>25</v>
      </c>
      <c r="E647" s="17" t="s">
        <v>121</v>
      </c>
      <c r="F647" s="17" t="s">
        <v>120</v>
      </c>
      <c r="G647" s="17" t="s">
        <v>232</v>
      </c>
      <c r="H647" s="17" t="s">
        <v>248</v>
      </c>
      <c r="I647" s="18">
        <v>317</v>
      </c>
      <c r="J647" s="18">
        <v>1828.9789023116853</v>
      </c>
      <c r="K647" s="18">
        <v>4022549.65525787</v>
      </c>
      <c r="L647" s="18">
        <v>8.2930471242237491</v>
      </c>
      <c r="M647" s="18">
        <v>26.9730191799677</v>
      </c>
      <c r="N647" s="18">
        <v>15.065907698338799</v>
      </c>
      <c r="O647" s="18">
        <v>553.986010990723</v>
      </c>
      <c r="P647" s="18">
        <v>1873.37832107535</v>
      </c>
      <c r="Q647" s="18">
        <v>2.1897554881609098</v>
      </c>
      <c r="R647" s="18">
        <v>6.9737430767568096</v>
      </c>
      <c r="S647" s="18">
        <v>394.09489614918402</v>
      </c>
      <c r="T647" s="16" t="str">
        <f t="shared" si="9"/>
        <v>No</v>
      </c>
    </row>
    <row r="648" spans="1:20" x14ac:dyDescent="0.3">
      <c r="A648" s="17" t="s">
        <v>79</v>
      </c>
      <c r="B648" s="17" t="s">
        <v>78</v>
      </c>
      <c r="C648" s="17" t="s">
        <v>109</v>
      </c>
      <c r="D648" s="17" t="s">
        <v>25</v>
      </c>
      <c r="E648" s="17" t="s">
        <v>127</v>
      </c>
      <c r="F648" s="17" t="s">
        <v>126</v>
      </c>
      <c r="G648" s="17" t="s">
        <v>217</v>
      </c>
      <c r="H648" s="17" t="s">
        <v>248</v>
      </c>
      <c r="I648" s="18">
        <v>1937</v>
      </c>
      <c r="J648" s="18">
        <v>11175.811147563831</v>
      </c>
      <c r="K648" s="18">
        <v>9077643.2526672799</v>
      </c>
      <c r="L648" s="18">
        <v>79.473477820771507</v>
      </c>
      <c r="M648" s="18">
        <v>146.128302241375</v>
      </c>
      <c r="N648" s="18">
        <v>815.94107628712595</v>
      </c>
      <c r="O648" s="18">
        <v>9005.79608790153</v>
      </c>
      <c r="P648" s="18">
        <v>21484.645395667099</v>
      </c>
      <c r="Q648" s="18">
        <v>3808.8450076367899</v>
      </c>
      <c r="R648" s="18">
        <v>0</v>
      </c>
      <c r="S648" s="18">
        <v>0</v>
      </c>
      <c r="T648" s="16" t="str">
        <f t="shared" ref="T648:T711" si="10">IF(I648&gt;199999,"Yes",IF(J648&gt;199999,"Yes","No"))</f>
        <v>No</v>
      </c>
    </row>
    <row r="649" spans="1:20" x14ac:dyDescent="0.3">
      <c r="A649" s="17" t="s">
        <v>79</v>
      </c>
      <c r="B649" s="17" t="s">
        <v>78</v>
      </c>
      <c r="C649" s="17" t="s">
        <v>109</v>
      </c>
      <c r="D649" s="17" t="s">
        <v>25</v>
      </c>
      <c r="E649" s="17" t="s">
        <v>127</v>
      </c>
      <c r="F649" s="17" t="s">
        <v>126</v>
      </c>
      <c r="G649" s="17" t="s">
        <v>231</v>
      </c>
      <c r="H649" s="17" t="s">
        <v>248</v>
      </c>
      <c r="I649" s="18">
        <v>224</v>
      </c>
      <c r="J649" s="18">
        <v>1292.4014956398028</v>
      </c>
      <c r="K649" s="18">
        <v>1391733.69685047</v>
      </c>
      <c r="L649" s="18">
        <v>5.7909200032782602</v>
      </c>
      <c r="M649" s="18">
        <v>34.842167579296202</v>
      </c>
      <c r="N649" s="18">
        <v>0.35984740868468301</v>
      </c>
      <c r="O649" s="18">
        <v>19.798058730169299</v>
      </c>
      <c r="P649" s="18">
        <v>105.870590332822</v>
      </c>
      <c r="Q649" s="18">
        <v>28.455599597275601</v>
      </c>
      <c r="R649" s="18">
        <v>0</v>
      </c>
      <c r="S649" s="18">
        <v>1.6449124851715902E-2</v>
      </c>
      <c r="T649" s="16" t="str">
        <f t="shared" si="10"/>
        <v>No</v>
      </c>
    </row>
    <row r="650" spans="1:20" x14ac:dyDescent="0.3">
      <c r="A650" s="17" t="s">
        <v>79</v>
      </c>
      <c r="B650" s="17" t="s">
        <v>78</v>
      </c>
      <c r="C650" s="17" t="s">
        <v>109</v>
      </c>
      <c r="D650" s="17" t="s">
        <v>25</v>
      </c>
      <c r="E650" s="17" t="s">
        <v>127</v>
      </c>
      <c r="F650" s="17" t="s">
        <v>126</v>
      </c>
      <c r="G650" s="17" t="s">
        <v>181</v>
      </c>
      <c r="H650" s="17" t="s">
        <v>248</v>
      </c>
      <c r="I650" s="18">
        <v>29873</v>
      </c>
      <c r="J650" s="18">
        <v>172356.74053235637</v>
      </c>
      <c r="K650" s="18">
        <v>278658667.562581</v>
      </c>
      <c r="L650" s="18">
        <v>1709.46375569458</v>
      </c>
      <c r="M650" s="18">
        <v>3493.4152732415901</v>
      </c>
      <c r="N650" s="18">
        <v>22599.377379966099</v>
      </c>
      <c r="O650" s="18">
        <v>52865.102863677203</v>
      </c>
      <c r="P650" s="18">
        <v>168220.29218505099</v>
      </c>
      <c r="Q650" s="18">
        <v>26519.720094518099</v>
      </c>
      <c r="R650" s="18">
        <v>4209.5701482939503</v>
      </c>
      <c r="S650" s="18">
        <v>35807.564667844803</v>
      </c>
      <c r="T650" s="16" t="str">
        <f t="shared" si="10"/>
        <v>No</v>
      </c>
    </row>
    <row r="651" spans="1:20" x14ac:dyDescent="0.3">
      <c r="A651" s="17" t="s">
        <v>79</v>
      </c>
      <c r="B651" s="17" t="s">
        <v>78</v>
      </c>
      <c r="C651" s="17" t="s">
        <v>109</v>
      </c>
      <c r="D651" s="17" t="s">
        <v>25</v>
      </c>
      <c r="E651" s="17" t="s">
        <v>127</v>
      </c>
      <c r="F651" s="17" t="s">
        <v>126</v>
      </c>
      <c r="G651" s="17" t="s">
        <v>218</v>
      </c>
      <c r="H651" s="17" t="s">
        <v>248</v>
      </c>
      <c r="I651" s="18">
        <v>23665</v>
      </c>
      <c r="J651" s="18">
        <v>136538.7562246247</v>
      </c>
      <c r="K651" s="18">
        <v>111042943.321877</v>
      </c>
      <c r="L651" s="18">
        <v>619.28113666410104</v>
      </c>
      <c r="M651" s="18">
        <v>1051.66961007852</v>
      </c>
      <c r="N651" s="18">
        <v>349.93253069049399</v>
      </c>
      <c r="O651" s="18">
        <v>0</v>
      </c>
      <c r="P651" s="18">
        <v>77892.729441770294</v>
      </c>
      <c r="Q651" s="18">
        <v>20181.864010310601</v>
      </c>
      <c r="R651" s="18">
        <v>102.40646777351699</v>
      </c>
      <c r="S651" s="18">
        <v>368.22433667657799</v>
      </c>
      <c r="T651" s="16" t="str">
        <f t="shared" si="10"/>
        <v>No</v>
      </c>
    </row>
    <row r="652" spans="1:20" x14ac:dyDescent="0.3">
      <c r="A652" s="17" t="s">
        <v>79</v>
      </c>
      <c r="B652" s="17" t="s">
        <v>78</v>
      </c>
      <c r="C652" s="17" t="s">
        <v>109</v>
      </c>
      <c r="D652" s="17" t="s">
        <v>25</v>
      </c>
      <c r="E652" s="17" t="s">
        <v>127</v>
      </c>
      <c r="F652" s="17" t="s">
        <v>126</v>
      </c>
      <c r="G652" s="17" t="s">
        <v>219</v>
      </c>
      <c r="H652" s="17" t="s">
        <v>248</v>
      </c>
      <c r="I652" s="18">
        <v>8502</v>
      </c>
      <c r="J652" s="18">
        <v>49053.560338971445</v>
      </c>
      <c r="K652" s="18">
        <v>44420651.142123297</v>
      </c>
      <c r="L652" s="18">
        <v>957.51812946711505</v>
      </c>
      <c r="M652" s="18">
        <v>1326.9577524569099</v>
      </c>
      <c r="N652" s="18">
        <v>612.72593056317498</v>
      </c>
      <c r="O652" s="18">
        <v>36765.982433807098</v>
      </c>
      <c r="P652" s="18">
        <v>2892.89598996724</v>
      </c>
      <c r="Q652" s="18">
        <v>7075.6656935523897</v>
      </c>
      <c r="R652" s="18">
        <v>8.2739771862678104</v>
      </c>
      <c r="S652" s="18">
        <v>37540.344354961897</v>
      </c>
      <c r="T652" s="16" t="str">
        <f t="shared" si="10"/>
        <v>No</v>
      </c>
    </row>
    <row r="653" spans="1:20" x14ac:dyDescent="0.3">
      <c r="A653" s="17" t="s">
        <v>79</v>
      </c>
      <c r="B653" s="17" t="s">
        <v>78</v>
      </c>
      <c r="C653" s="17" t="s">
        <v>109</v>
      </c>
      <c r="D653" s="17" t="s">
        <v>25</v>
      </c>
      <c r="E653" s="17" t="s">
        <v>127</v>
      </c>
      <c r="F653" s="17" t="s">
        <v>126</v>
      </c>
      <c r="G653" s="17" t="s">
        <v>232</v>
      </c>
      <c r="H653" s="17" t="s">
        <v>248</v>
      </c>
      <c r="I653" s="18">
        <v>212</v>
      </c>
      <c r="J653" s="18">
        <v>1223.1657012305277</v>
      </c>
      <c r="K653" s="18">
        <v>2690159.390898</v>
      </c>
      <c r="L653" s="18">
        <v>5.54613877077424</v>
      </c>
      <c r="M653" s="18">
        <v>18.038738379032001</v>
      </c>
      <c r="N653" s="18">
        <v>10.075622814031</v>
      </c>
      <c r="O653" s="18">
        <v>370.489067287171</v>
      </c>
      <c r="P653" s="18">
        <v>1252.8586879115901</v>
      </c>
      <c r="Q653" s="18">
        <v>1.4644421561202301</v>
      </c>
      <c r="R653" s="18">
        <v>4.6638281775155903</v>
      </c>
      <c r="S653" s="18">
        <v>263.55873180954899</v>
      </c>
      <c r="T653" s="16" t="str">
        <f t="shared" si="10"/>
        <v>No</v>
      </c>
    </row>
    <row r="654" spans="1:20" x14ac:dyDescent="0.3">
      <c r="A654" s="17" t="s">
        <v>79</v>
      </c>
      <c r="B654" s="17" t="s">
        <v>78</v>
      </c>
      <c r="C654" s="17" t="s">
        <v>109</v>
      </c>
      <c r="D654" s="17" t="s">
        <v>14</v>
      </c>
      <c r="E654" s="17" t="s">
        <v>111</v>
      </c>
      <c r="F654" s="17" t="s">
        <v>110</v>
      </c>
      <c r="G654" s="17" t="s">
        <v>217</v>
      </c>
      <c r="H654" s="17" t="s">
        <v>248</v>
      </c>
      <c r="I654" s="18">
        <v>20529</v>
      </c>
      <c r="J654" s="18">
        <v>118445.13528566745</v>
      </c>
      <c r="K654" s="18">
        <v>96208021.855450004</v>
      </c>
      <c r="L654" s="18">
        <v>842.28757159660199</v>
      </c>
      <c r="M654" s="18">
        <v>1548.71859406979</v>
      </c>
      <c r="N654" s="18">
        <v>8647.6274419713009</v>
      </c>
      <c r="O654" s="18">
        <v>95446.560603268197</v>
      </c>
      <c r="P654" s="18">
        <v>227701.74771690799</v>
      </c>
      <c r="Q654" s="18">
        <v>40367.464719553798</v>
      </c>
      <c r="R654" s="18">
        <v>0</v>
      </c>
      <c r="S654" s="18">
        <v>0</v>
      </c>
      <c r="T654" s="16" t="str">
        <f t="shared" si="10"/>
        <v>No</v>
      </c>
    </row>
    <row r="655" spans="1:20" x14ac:dyDescent="0.3">
      <c r="A655" s="17" t="s">
        <v>79</v>
      </c>
      <c r="B655" s="17" t="s">
        <v>78</v>
      </c>
      <c r="C655" s="17" t="s">
        <v>109</v>
      </c>
      <c r="D655" s="17" t="s">
        <v>14</v>
      </c>
      <c r="E655" s="17" t="s">
        <v>111</v>
      </c>
      <c r="F655" s="17" t="s">
        <v>110</v>
      </c>
      <c r="G655" s="17" t="s">
        <v>231</v>
      </c>
      <c r="H655" s="17" t="s">
        <v>248</v>
      </c>
      <c r="I655" s="18">
        <v>283</v>
      </c>
      <c r="J655" s="18">
        <v>1632.8108181520722</v>
      </c>
      <c r="K655" s="18">
        <v>1758306.41164591</v>
      </c>
      <c r="L655" s="18">
        <v>7.3162069684274398</v>
      </c>
      <c r="M655" s="18">
        <v>44.0193456470572</v>
      </c>
      <c r="N655" s="18">
        <v>0.45462864579359502</v>
      </c>
      <c r="O655" s="18">
        <v>25.012725984990698</v>
      </c>
      <c r="P655" s="18">
        <v>133.75614760798501</v>
      </c>
      <c r="Q655" s="18">
        <v>35.950601276915201</v>
      </c>
      <c r="R655" s="18">
        <v>0</v>
      </c>
      <c r="S655" s="18">
        <v>2.0781706843908999E-2</v>
      </c>
      <c r="T655" s="16" t="str">
        <f t="shared" si="10"/>
        <v>No</v>
      </c>
    </row>
    <row r="656" spans="1:20" x14ac:dyDescent="0.3">
      <c r="A656" t="s">
        <v>79</v>
      </c>
      <c r="B656" t="s">
        <v>78</v>
      </c>
      <c r="C656" t="s">
        <v>109</v>
      </c>
      <c r="D656" t="s">
        <v>14</v>
      </c>
      <c r="E656" t="s">
        <v>111</v>
      </c>
      <c r="F656" t="s">
        <v>110</v>
      </c>
      <c r="G656" t="s">
        <v>181</v>
      </c>
      <c r="H656" t="s">
        <v>248</v>
      </c>
      <c r="I656" s="1">
        <v>149641</v>
      </c>
      <c r="J656" s="1">
        <v>863376.12593319523</v>
      </c>
      <c r="K656" s="1">
        <v>1395867896.51967</v>
      </c>
      <c r="L656" s="1">
        <v>8563.1127059850896</v>
      </c>
      <c r="M656" s="1">
        <v>17499.352422024702</v>
      </c>
      <c r="N656" s="1">
        <v>113205.685084039</v>
      </c>
      <c r="O656" s="1">
        <v>264813.94093741901</v>
      </c>
      <c r="P656" s="1">
        <v>842655.66708610603</v>
      </c>
      <c r="Q656" s="1">
        <v>132843.61914316501</v>
      </c>
      <c r="R656" s="1">
        <v>21086.7434325596</v>
      </c>
      <c r="S656" s="1">
        <v>179368.65344829601</v>
      </c>
      <c r="T656" s="22" t="str">
        <f t="shared" si="10"/>
        <v>Yes</v>
      </c>
    </row>
    <row r="657" spans="1:20" x14ac:dyDescent="0.3">
      <c r="A657" s="17" t="s">
        <v>79</v>
      </c>
      <c r="B657" s="17" t="s">
        <v>78</v>
      </c>
      <c r="C657" s="17" t="s">
        <v>109</v>
      </c>
      <c r="D657" s="17" t="s">
        <v>14</v>
      </c>
      <c r="E657" s="17" t="s">
        <v>111</v>
      </c>
      <c r="F657" s="17" t="s">
        <v>110</v>
      </c>
      <c r="G657" s="17" t="s">
        <v>218</v>
      </c>
      <c r="H657" s="17" t="s">
        <v>248</v>
      </c>
      <c r="I657" s="18">
        <v>12140</v>
      </c>
      <c r="J657" s="18">
        <v>70043.545344050028</v>
      </c>
      <c r="K657" s="18">
        <v>56964349.542683102</v>
      </c>
      <c r="L657" s="18">
        <v>317.68742865422303</v>
      </c>
      <c r="M657" s="18">
        <v>539.50006618860505</v>
      </c>
      <c r="N657" s="18">
        <v>179.51324414040101</v>
      </c>
      <c r="O657" s="18">
        <v>0</v>
      </c>
      <c r="P657" s="18">
        <v>39958.492939915101</v>
      </c>
      <c r="Q657" s="18">
        <v>10353.172579132501</v>
      </c>
      <c r="R657" s="18">
        <v>52.533890503718801</v>
      </c>
      <c r="S657" s="18">
        <v>188.89682853385401</v>
      </c>
      <c r="T657" s="16" t="str">
        <f t="shared" si="10"/>
        <v>No</v>
      </c>
    </row>
    <row r="658" spans="1:20" x14ac:dyDescent="0.3">
      <c r="A658" s="17" t="s">
        <v>79</v>
      </c>
      <c r="B658" s="17" t="s">
        <v>78</v>
      </c>
      <c r="C658" s="17" t="s">
        <v>109</v>
      </c>
      <c r="D658" s="17" t="s">
        <v>14</v>
      </c>
      <c r="E658" s="17" t="s">
        <v>111</v>
      </c>
      <c r="F658" s="17" t="s">
        <v>110</v>
      </c>
      <c r="G658" s="17" t="s">
        <v>219</v>
      </c>
      <c r="H658" s="17" t="s">
        <v>248</v>
      </c>
      <c r="I658" s="18">
        <v>10725</v>
      </c>
      <c r="J658" s="18">
        <v>61879.491253289671</v>
      </c>
      <c r="K658" s="18">
        <v>56035225.064605102</v>
      </c>
      <c r="L658" s="18">
        <v>1207.87837432778</v>
      </c>
      <c r="M658" s="18">
        <v>1673.9145959892301</v>
      </c>
      <c r="N658" s="18">
        <v>772.93408671960196</v>
      </c>
      <c r="O658" s="18">
        <v>46379.106281178698</v>
      </c>
      <c r="P658" s="18">
        <v>3649.2954001880298</v>
      </c>
      <c r="Q658" s="18">
        <v>8925.7250721417695</v>
      </c>
      <c r="R658" s="18">
        <v>10.437356542310299</v>
      </c>
      <c r="S658" s="18">
        <v>47355.938979883103</v>
      </c>
      <c r="T658" s="16" t="str">
        <f t="shared" si="10"/>
        <v>No</v>
      </c>
    </row>
    <row r="659" spans="1:20" x14ac:dyDescent="0.3">
      <c r="A659" s="17" t="s">
        <v>79</v>
      </c>
      <c r="B659" s="17" t="s">
        <v>78</v>
      </c>
      <c r="C659" s="17" t="s">
        <v>109</v>
      </c>
      <c r="D659" s="17" t="s">
        <v>14</v>
      </c>
      <c r="E659" s="17" t="s">
        <v>111</v>
      </c>
      <c r="F659" s="17" t="s">
        <v>110</v>
      </c>
      <c r="G659" s="17" t="s">
        <v>232</v>
      </c>
      <c r="H659" s="17" t="s">
        <v>248</v>
      </c>
      <c r="I659" s="18">
        <v>267</v>
      </c>
      <c r="J659" s="18">
        <v>1540.496425606372</v>
      </c>
      <c r="K659" s="18">
        <v>3388078.1008007899</v>
      </c>
      <c r="L659" s="18">
        <v>6.9849955273430302</v>
      </c>
      <c r="M659" s="18">
        <v>22.718599750950698</v>
      </c>
      <c r="N659" s="18">
        <v>12.689581562954199</v>
      </c>
      <c r="O659" s="18">
        <v>466.60651398903201</v>
      </c>
      <c r="P659" s="18">
        <v>1577.89278147356</v>
      </c>
      <c r="Q659" s="18">
        <v>1.84436818718915</v>
      </c>
      <c r="R659" s="18">
        <v>5.8737836009276601</v>
      </c>
      <c r="S659" s="18">
        <v>331.93481789221499</v>
      </c>
      <c r="T659" s="16" t="str">
        <f t="shared" si="10"/>
        <v>No</v>
      </c>
    </row>
    <row r="660" spans="1:20" x14ac:dyDescent="0.3">
      <c r="A660" t="s">
        <v>79</v>
      </c>
      <c r="B660" t="s">
        <v>78</v>
      </c>
      <c r="C660" t="s">
        <v>109</v>
      </c>
      <c r="D660" t="s">
        <v>14</v>
      </c>
      <c r="E660" t="s">
        <v>123</v>
      </c>
      <c r="F660" t="s">
        <v>122</v>
      </c>
      <c r="G660" t="s">
        <v>217</v>
      </c>
      <c r="H660" t="s">
        <v>248</v>
      </c>
      <c r="I660" s="1">
        <v>108664</v>
      </c>
      <c r="J660" s="1">
        <v>626953.1969741229</v>
      </c>
      <c r="K660" s="1">
        <v>509247819.51875901</v>
      </c>
      <c r="L660" s="1">
        <v>4458.3923561777601</v>
      </c>
      <c r="M660" s="1">
        <v>8197.6695068440094</v>
      </c>
      <c r="N660" s="1">
        <v>45773.578272413099</v>
      </c>
      <c r="O660" s="1">
        <v>505217.25663176598</v>
      </c>
      <c r="P660" s="1">
        <v>1205269.7507871799</v>
      </c>
      <c r="Q660" s="1">
        <v>213672.86211143201</v>
      </c>
      <c r="R660" s="1">
        <v>0</v>
      </c>
      <c r="S660" s="1">
        <v>0</v>
      </c>
      <c r="T660" s="22" t="str">
        <f t="shared" si="10"/>
        <v>Yes</v>
      </c>
    </row>
    <row r="661" spans="1:20" x14ac:dyDescent="0.3">
      <c r="A661" s="17" t="s">
        <v>79</v>
      </c>
      <c r="B661" s="17" t="s">
        <v>78</v>
      </c>
      <c r="C661" s="17" t="s">
        <v>109</v>
      </c>
      <c r="D661" s="17" t="s">
        <v>14</v>
      </c>
      <c r="E661" s="17" t="s">
        <v>123</v>
      </c>
      <c r="F661" s="17" t="s">
        <v>122</v>
      </c>
      <c r="G661" s="17" t="s">
        <v>231</v>
      </c>
      <c r="H661" s="17" t="s">
        <v>248</v>
      </c>
      <c r="I661" s="18">
        <v>760</v>
      </c>
      <c r="J661" s="18">
        <v>4384.9336459207589</v>
      </c>
      <c r="K661" s="18">
        <v>4721953.6143141203</v>
      </c>
      <c r="L661" s="18">
        <v>19.6477642968369</v>
      </c>
      <c r="M661" s="18">
        <v>118.21449714404</v>
      </c>
      <c r="N661" s="18">
        <v>1.2209108508944599</v>
      </c>
      <c r="O661" s="18">
        <v>67.171984977360196</v>
      </c>
      <c r="P661" s="18">
        <v>359.20378862921899</v>
      </c>
      <c r="Q661" s="18">
        <v>96.545784347899598</v>
      </c>
      <c r="R661" s="18">
        <v>0</v>
      </c>
      <c r="S661" s="18">
        <v>5.5809530746893501E-2</v>
      </c>
      <c r="T661" s="16" t="str">
        <f t="shared" si="10"/>
        <v>No</v>
      </c>
    </row>
    <row r="662" spans="1:20" x14ac:dyDescent="0.3">
      <c r="A662" t="s">
        <v>79</v>
      </c>
      <c r="B662" t="s">
        <v>78</v>
      </c>
      <c r="C662" t="s">
        <v>109</v>
      </c>
      <c r="D662" t="s">
        <v>14</v>
      </c>
      <c r="E662" t="s">
        <v>123</v>
      </c>
      <c r="F662" t="s">
        <v>122</v>
      </c>
      <c r="G662" t="s">
        <v>181</v>
      </c>
      <c r="H662" t="s">
        <v>248</v>
      </c>
      <c r="I662" s="1">
        <v>107083</v>
      </c>
      <c r="J662" s="1">
        <v>617831.38106070086</v>
      </c>
      <c r="K662" s="1">
        <v>998882137.66959798</v>
      </c>
      <c r="L662" s="1">
        <v>6127.7577528551801</v>
      </c>
      <c r="M662" s="1">
        <v>12522.5249457547</v>
      </c>
      <c r="N662" s="1">
        <v>81009.912897228904</v>
      </c>
      <c r="O662" s="1">
        <v>189500.679876515</v>
      </c>
      <c r="P662" s="1">
        <v>603003.83450111595</v>
      </c>
      <c r="Q662" s="1">
        <v>95062.805439068106</v>
      </c>
      <c r="R662" s="1">
        <v>15089.6595651511</v>
      </c>
      <c r="S662" s="1">
        <v>128356.089021083</v>
      </c>
      <c r="T662" s="22" t="str">
        <f t="shared" si="10"/>
        <v>Yes</v>
      </c>
    </row>
    <row r="663" spans="1:20" x14ac:dyDescent="0.3">
      <c r="A663" t="s">
        <v>79</v>
      </c>
      <c r="B663" t="s">
        <v>78</v>
      </c>
      <c r="C663" t="s">
        <v>109</v>
      </c>
      <c r="D663" t="s">
        <v>14</v>
      </c>
      <c r="E663" t="s">
        <v>123</v>
      </c>
      <c r="F663" t="s">
        <v>122</v>
      </c>
      <c r="G663" t="s">
        <v>218</v>
      </c>
      <c r="H663" t="s">
        <v>248</v>
      </c>
      <c r="I663" s="1">
        <v>38287</v>
      </c>
      <c r="J663" s="1">
        <v>220902.57171232646</v>
      </c>
      <c r="K663" s="1">
        <v>179653546.205989</v>
      </c>
      <c r="L663" s="1">
        <v>1001.91915822769</v>
      </c>
      <c r="M663" s="1">
        <v>1701.4694426823</v>
      </c>
      <c r="N663" s="1">
        <v>566.14691749617305</v>
      </c>
      <c r="O663" s="1">
        <v>0</v>
      </c>
      <c r="P663" s="1">
        <v>126020.660559351</v>
      </c>
      <c r="Q663" s="1">
        <v>32651.723108504699</v>
      </c>
      <c r="R663" s="1">
        <v>165.680812661934</v>
      </c>
      <c r="S663" s="1">
        <v>595.74076392715494</v>
      </c>
      <c r="T663" s="22" t="str">
        <f t="shared" si="10"/>
        <v>Yes</v>
      </c>
    </row>
    <row r="664" spans="1:20" x14ac:dyDescent="0.3">
      <c r="A664" s="17" t="s">
        <v>79</v>
      </c>
      <c r="B664" s="17" t="s">
        <v>78</v>
      </c>
      <c r="C664" s="17" t="s">
        <v>109</v>
      </c>
      <c r="D664" s="17" t="s">
        <v>14</v>
      </c>
      <c r="E664" s="17" t="s">
        <v>123</v>
      </c>
      <c r="F664" s="17" t="s">
        <v>122</v>
      </c>
      <c r="G664" s="17" t="s">
        <v>219</v>
      </c>
      <c r="H664" s="17" t="s">
        <v>248</v>
      </c>
      <c r="I664" s="18">
        <v>28771</v>
      </c>
      <c r="J664" s="18">
        <v>165998.58674577129</v>
      </c>
      <c r="K664" s="18">
        <v>150320695.60221401</v>
      </c>
      <c r="L664" s="18">
        <v>3240.2674785813101</v>
      </c>
      <c r="M664" s="18">
        <v>4490.4612439353004</v>
      </c>
      <c r="N664" s="18">
        <v>2073.4812689053301</v>
      </c>
      <c r="O664" s="18">
        <v>124417.087814992</v>
      </c>
      <c r="P664" s="18">
        <v>9789.6389705184101</v>
      </c>
      <c r="Q664" s="18">
        <v>23944.2457856029</v>
      </c>
      <c r="R664" s="18">
        <v>27.9993645761128</v>
      </c>
      <c r="S664" s="18">
        <v>127037.54968673299</v>
      </c>
      <c r="T664" s="16" t="str">
        <f t="shared" si="10"/>
        <v>No</v>
      </c>
    </row>
    <row r="665" spans="1:20" x14ac:dyDescent="0.3">
      <c r="A665" s="17" t="s">
        <v>79</v>
      </c>
      <c r="B665" s="17" t="s">
        <v>78</v>
      </c>
      <c r="C665" s="17" t="s">
        <v>109</v>
      </c>
      <c r="D665" s="17" t="s">
        <v>14</v>
      </c>
      <c r="E665" s="17" t="s">
        <v>123</v>
      </c>
      <c r="F665" s="17" t="s">
        <v>122</v>
      </c>
      <c r="G665" s="17" t="s">
        <v>232</v>
      </c>
      <c r="H665" s="17" t="s">
        <v>248</v>
      </c>
      <c r="I665" s="18">
        <v>717</v>
      </c>
      <c r="J665" s="18">
        <v>4136.8387159541899</v>
      </c>
      <c r="K665" s="18">
        <v>9098322.0909144897</v>
      </c>
      <c r="L665" s="18">
        <v>18.757459899269499</v>
      </c>
      <c r="M665" s="18">
        <v>61.008374612103701</v>
      </c>
      <c r="N665" s="18">
        <v>34.076516781416302</v>
      </c>
      <c r="O665" s="18">
        <v>1253.0219870042499</v>
      </c>
      <c r="P665" s="18">
        <v>4237.2626378896703</v>
      </c>
      <c r="Q665" s="18">
        <v>4.95285389593493</v>
      </c>
      <c r="R665" s="18">
        <v>15.773418883390001</v>
      </c>
      <c r="S665" s="18">
        <v>891.37552220493706</v>
      </c>
      <c r="T665" s="16" t="str">
        <f t="shared" si="10"/>
        <v>No</v>
      </c>
    </row>
    <row r="666" spans="1:20" x14ac:dyDescent="0.3">
      <c r="A666" s="17" t="s">
        <v>79</v>
      </c>
      <c r="B666" s="17" t="s">
        <v>78</v>
      </c>
      <c r="C666" s="17" t="s">
        <v>109</v>
      </c>
      <c r="D666" s="17" t="s">
        <v>14</v>
      </c>
      <c r="E666" s="17" t="s">
        <v>125</v>
      </c>
      <c r="F666" s="17" t="s">
        <v>124</v>
      </c>
      <c r="G666" s="17" t="s">
        <v>217</v>
      </c>
      <c r="H666" s="17" t="s">
        <v>248</v>
      </c>
      <c r="I666" s="18">
        <v>29024</v>
      </c>
      <c r="J666" s="18">
        <v>167458.30807790015</v>
      </c>
      <c r="K666" s="18">
        <v>136019369.00640899</v>
      </c>
      <c r="L666" s="18">
        <v>1190.8302634331801</v>
      </c>
      <c r="M666" s="18">
        <v>2189.5858772605502</v>
      </c>
      <c r="N666" s="18">
        <v>12226.0577171696</v>
      </c>
      <c r="O666" s="18">
        <v>134942.81138629501</v>
      </c>
      <c r="P666" s="18">
        <v>321925.83787498297</v>
      </c>
      <c r="Q666" s="18">
        <v>57071.717863526203</v>
      </c>
      <c r="R666" s="18">
        <v>0</v>
      </c>
      <c r="S666" s="18">
        <v>0</v>
      </c>
      <c r="T666" s="16" t="str">
        <f t="shared" si="10"/>
        <v>No</v>
      </c>
    </row>
    <row r="667" spans="1:20" x14ac:dyDescent="0.3">
      <c r="A667" s="17" t="s">
        <v>79</v>
      </c>
      <c r="B667" s="17" t="s">
        <v>78</v>
      </c>
      <c r="C667" s="17" t="s">
        <v>109</v>
      </c>
      <c r="D667" s="17" t="s">
        <v>14</v>
      </c>
      <c r="E667" s="17" t="s">
        <v>125</v>
      </c>
      <c r="F667" s="17" t="s">
        <v>124</v>
      </c>
      <c r="G667" s="17" t="s">
        <v>231</v>
      </c>
      <c r="H667" s="17" t="s">
        <v>248</v>
      </c>
      <c r="I667" s="18">
        <v>296</v>
      </c>
      <c r="J667" s="18">
        <v>1707.8162620954536</v>
      </c>
      <c r="K667" s="18">
        <v>1839076.6708381299</v>
      </c>
      <c r="L667" s="18">
        <v>7.6522871471891296</v>
      </c>
      <c r="M667" s="18">
        <v>46.041435729784197</v>
      </c>
      <c r="N667" s="18">
        <v>0.47551264719047398</v>
      </c>
      <c r="O667" s="18">
        <v>26.161720464866601</v>
      </c>
      <c r="P667" s="18">
        <v>139.90042293980099</v>
      </c>
      <c r="Q667" s="18">
        <v>37.6020423249714</v>
      </c>
      <c r="R667" s="18">
        <v>0</v>
      </c>
      <c r="S667" s="18">
        <v>2.1736343554053201E-2</v>
      </c>
      <c r="T667" s="16" t="str">
        <f t="shared" si="10"/>
        <v>No</v>
      </c>
    </row>
    <row r="668" spans="1:20" x14ac:dyDescent="0.3">
      <c r="A668" t="s">
        <v>79</v>
      </c>
      <c r="B668" t="s">
        <v>78</v>
      </c>
      <c r="C668" t="s">
        <v>109</v>
      </c>
      <c r="D668" t="s">
        <v>14</v>
      </c>
      <c r="E668" t="s">
        <v>125</v>
      </c>
      <c r="F668" t="s">
        <v>124</v>
      </c>
      <c r="G668" t="s">
        <v>181</v>
      </c>
      <c r="H668" t="s">
        <v>248</v>
      </c>
      <c r="I668" s="1">
        <v>78939</v>
      </c>
      <c r="J668" s="1">
        <v>455450.3645728142</v>
      </c>
      <c r="K668" s="1">
        <v>736351774.46933997</v>
      </c>
      <c r="L668" s="1">
        <v>4517.2349416119696</v>
      </c>
      <c r="M668" s="1">
        <v>9231.3027902928607</v>
      </c>
      <c r="N668" s="1">
        <v>59718.550229208602</v>
      </c>
      <c r="O668" s="1">
        <v>139695.322028447</v>
      </c>
      <c r="P668" s="1">
        <v>444519.85554834601</v>
      </c>
      <c r="Q668" s="1">
        <v>70078.003030869499</v>
      </c>
      <c r="R668" s="1">
        <v>11123.732398358899</v>
      </c>
      <c r="S668" s="1">
        <v>94621.007174204293</v>
      </c>
      <c r="T668" s="22" t="str">
        <f t="shared" si="10"/>
        <v>Yes</v>
      </c>
    </row>
    <row r="669" spans="1:20" x14ac:dyDescent="0.3">
      <c r="A669" s="17" t="s">
        <v>79</v>
      </c>
      <c r="B669" s="17" t="s">
        <v>78</v>
      </c>
      <c r="C669" s="17" t="s">
        <v>109</v>
      </c>
      <c r="D669" s="17" t="s">
        <v>14</v>
      </c>
      <c r="E669" s="17" t="s">
        <v>125</v>
      </c>
      <c r="F669" s="17" t="s">
        <v>124</v>
      </c>
      <c r="G669" s="17" t="s">
        <v>218</v>
      </c>
      <c r="H669" s="17" t="s">
        <v>248</v>
      </c>
      <c r="I669" s="18">
        <v>16809</v>
      </c>
      <c r="J669" s="18">
        <v>96982.039018792173</v>
      </c>
      <c r="K669" s="18">
        <v>78872631.916224003</v>
      </c>
      <c r="L669" s="18">
        <v>439.868862293973</v>
      </c>
      <c r="M669" s="18">
        <v>746.98983629030101</v>
      </c>
      <c r="N669" s="18">
        <v>248.55338721219101</v>
      </c>
      <c r="O669" s="18">
        <v>0</v>
      </c>
      <c r="P669" s="18">
        <v>55326.384499755601</v>
      </c>
      <c r="Q669" s="18">
        <v>14334.965229212399</v>
      </c>
      <c r="R669" s="18">
        <v>72.738234388551007</v>
      </c>
      <c r="S669" s="18">
        <v>261.54586415366998</v>
      </c>
      <c r="T669" s="16" t="str">
        <f t="shared" si="10"/>
        <v>No</v>
      </c>
    </row>
    <row r="670" spans="1:20" x14ac:dyDescent="0.3">
      <c r="A670" s="17" t="s">
        <v>79</v>
      </c>
      <c r="B670" s="17" t="s">
        <v>78</v>
      </c>
      <c r="C670" s="17" t="s">
        <v>109</v>
      </c>
      <c r="D670" s="17" t="s">
        <v>14</v>
      </c>
      <c r="E670" s="17" t="s">
        <v>125</v>
      </c>
      <c r="F670" s="17" t="s">
        <v>124</v>
      </c>
      <c r="G670" s="17" t="s">
        <v>219</v>
      </c>
      <c r="H670" s="17" t="s">
        <v>248</v>
      </c>
      <c r="I670" s="18">
        <v>11202</v>
      </c>
      <c r="J670" s="18">
        <v>64631.614081058353</v>
      </c>
      <c r="K670" s="18">
        <v>58527421.088457398</v>
      </c>
      <c r="L670" s="18">
        <v>1261.59939852865</v>
      </c>
      <c r="M670" s="18">
        <v>1748.36282557308</v>
      </c>
      <c r="N670" s="18">
        <v>807.31073561146695</v>
      </c>
      <c r="O670" s="18">
        <v>48441.841357740203</v>
      </c>
      <c r="P670" s="18">
        <v>3811.5997270775101</v>
      </c>
      <c r="Q670" s="18">
        <v>9322.7013760496193</v>
      </c>
      <c r="R670" s="18">
        <v>10.9015634486676</v>
      </c>
      <c r="S670" s="18">
        <v>49462.1192030444</v>
      </c>
      <c r="T670" s="16" t="str">
        <f t="shared" si="10"/>
        <v>No</v>
      </c>
    </row>
    <row r="671" spans="1:20" x14ac:dyDescent="0.3">
      <c r="A671" s="17" t="s">
        <v>79</v>
      </c>
      <c r="B671" s="17" t="s">
        <v>78</v>
      </c>
      <c r="C671" s="17" t="s">
        <v>109</v>
      </c>
      <c r="D671" s="17" t="s">
        <v>14</v>
      </c>
      <c r="E671" s="17" t="s">
        <v>125</v>
      </c>
      <c r="F671" s="17" t="s">
        <v>124</v>
      </c>
      <c r="G671" s="17" t="s">
        <v>232</v>
      </c>
      <c r="H671" s="17" t="s">
        <v>248</v>
      </c>
      <c r="I671" s="18">
        <v>279</v>
      </c>
      <c r="J671" s="18">
        <v>1609.7322200156473</v>
      </c>
      <c r="K671" s="18">
        <v>3540351.27387049</v>
      </c>
      <c r="L671" s="18">
        <v>7.2989279105944096</v>
      </c>
      <c r="M671" s="18">
        <v>23.739660413914802</v>
      </c>
      <c r="N671" s="18">
        <v>13.2598998354465</v>
      </c>
      <c r="O671" s="18">
        <v>487.57759326943801</v>
      </c>
      <c r="P671" s="18">
        <v>1648.80931097799</v>
      </c>
      <c r="Q671" s="18">
        <v>1.92726113942238</v>
      </c>
      <c r="R671" s="18">
        <v>6.1377738751266602</v>
      </c>
      <c r="S671" s="18">
        <v>346.85323667388701</v>
      </c>
      <c r="T671" s="16" t="str">
        <f t="shared" si="10"/>
        <v>No</v>
      </c>
    </row>
    <row r="672" spans="1:20" x14ac:dyDescent="0.3">
      <c r="A672" s="17" t="s">
        <v>79</v>
      </c>
      <c r="B672" s="17" t="s">
        <v>78</v>
      </c>
      <c r="C672" s="17" t="s">
        <v>109</v>
      </c>
      <c r="D672" s="17" t="s">
        <v>14</v>
      </c>
      <c r="E672" s="17" t="s">
        <v>129</v>
      </c>
      <c r="F672" s="17" t="s">
        <v>128</v>
      </c>
      <c r="G672" s="17" t="s">
        <v>217</v>
      </c>
      <c r="H672" s="17" t="s">
        <v>248</v>
      </c>
      <c r="I672" s="18">
        <v>1748</v>
      </c>
      <c r="J672" s="18">
        <v>10085.347385617748</v>
      </c>
      <c r="K672" s="18">
        <v>8191905.21717213</v>
      </c>
      <c r="L672" s="18">
        <v>71.718967078321398</v>
      </c>
      <c r="M672" s="18">
        <v>131.870042497637</v>
      </c>
      <c r="N672" s="18">
        <v>736.32679470825803</v>
      </c>
      <c r="O672" s="18">
        <v>8127.0684365781499</v>
      </c>
      <c r="P672" s="18">
        <v>19388.311900684599</v>
      </c>
      <c r="Q672" s="18">
        <v>3437.2024126737801</v>
      </c>
      <c r="R672" s="18">
        <v>0</v>
      </c>
      <c r="S672" s="18">
        <v>0</v>
      </c>
      <c r="T672" s="16" t="str">
        <f t="shared" si="10"/>
        <v>No</v>
      </c>
    </row>
    <row r="673" spans="1:20" x14ac:dyDescent="0.3">
      <c r="A673" s="17" t="s">
        <v>79</v>
      </c>
      <c r="B673" s="17" t="s">
        <v>78</v>
      </c>
      <c r="C673" s="17" t="s">
        <v>109</v>
      </c>
      <c r="D673" s="17" t="s">
        <v>14</v>
      </c>
      <c r="E673" s="17" t="s">
        <v>129</v>
      </c>
      <c r="F673" s="17" t="s">
        <v>128</v>
      </c>
      <c r="G673" s="17" t="s">
        <v>231</v>
      </c>
      <c r="H673" s="17" t="s">
        <v>248</v>
      </c>
      <c r="I673" s="18">
        <v>209</v>
      </c>
      <c r="J673" s="18">
        <v>1205.8567526282088</v>
      </c>
      <c r="K673" s="18">
        <v>1298537.2439363799</v>
      </c>
      <c r="L673" s="18">
        <v>5.4031351816301596</v>
      </c>
      <c r="M673" s="18">
        <v>32.508986714611197</v>
      </c>
      <c r="N673" s="18">
        <v>0.33575048399597601</v>
      </c>
      <c r="O673" s="18">
        <v>18.472295868774001</v>
      </c>
      <c r="P673" s="18">
        <v>98.781041873035306</v>
      </c>
      <c r="Q673" s="18">
        <v>26.550090695672399</v>
      </c>
      <c r="R673" s="18">
        <v>0</v>
      </c>
      <c r="S673" s="18">
        <v>1.5347620955395699E-2</v>
      </c>
      <c r="T673" s="16" t="str">
        <f t="shared" si="10"/>
        <v>No</v>
      </c>
    </row>
    <row r="674" spans="1:20" x14ac:dyDescent="0.3">
      <c r="A674" s="17" t="s">
        <v>79</v>
      </c>
      <c r="B674" s="17" t="s">
        <v>78</v>
      </c>
      <c r="C674" s="17" t="s">
        <v>109</v>
      </c>
      <c r="D674" s="17" t="s">
        <v>14</v>
      </c>
      <c r="E674" s="17" t="s">
        <v>129</v>
      </c>
      <c r="F674" s="17" t="s">
        <v>128</v>
      </c>
      <c r="G674" s="17" t="s">
        <v>181</v>
      </c>
      <c r="H674" s="17" t="s">
        <v>248</v>
      </c>
      <c r="I674" s="18">
        <v>15049.9999999999</v>
      </c>
      <c r="J674" s="18">
        <v>86833.225488298674</v>
      </c>
      <c r="K674" s="18">
        <v>140388074.40889201</v>
      </c>
      <c r="L674" s="18">
        <v>861.22684441480396</v>
      </c>
      <c r="M674" s="18">
        <v>1759.9805798642899</v>
      </c>
      <c r="N674" s="18">
        <v>11385.553160663099</v>
      </c>
      <c r="O674" s="18">
        <v>26633.408030607599</v>
      </c>
      <c r="P674" s="18">
        <v>84749.285220266494</v>
      </c>
      <c r="Q674" s="18">
        <v>13360.619536788899</v>
      </c>
      <c r="R674" s="18">
        <v>2120.7789887799599</v>
      </c>
      <c r="S674" s="18">
        <v>18039.830222979399</v>
      </c>
      <c r="T674" s="16" t="str">
        <f t="shared" si="10"/>
        <v>No</v>
      </c>
    </row>
    <row r="675" spans="1:20" x14ac:dyDescent="0.3">
      <c r="A675" s="17" t="s">
        <v>79</v>
      </c>
      <c r="B675" s="17" t="s">
        <v>78</v>
      </c>
      <c r="C675" s="17" t="s">
        <v>109</v>
      </c>
      <c r="D675" s="17" t="s">
        <v>14</v>
      </c>
      <c r="E675" s="17" t="s">
        <v>129</v>
      </c>
      <c r="F675" s="17" t="s">
        <v>128</v>
      </c>
      <c r="G675" s="17" t="s">
        <v>218</v>
      </c>
      <c r="H675" s="17" t="s">
        <v>248</v>
      </c>
      <c r="I675" s="18">
        <v>23289</v>
      </c>
      <c r="J675" s="18">
        <v>134369.36799980074</v>
      </c>
      <c r="K675" s="18">
        <v>109278643.863224</v>
      </c>
      <c r="L675" s="18">
        <v>609.44172371731395</v>
      </c>
      <c r="M675" s="18">
        <v>1034.9602175837199</v>
      </c>
      <c r="N675" s="18">
        <v>344.37264767593098</v>
      </c>
      <c r="O675" s="18">
        <v>0</v>
      </c>
      <c r="P675" s="18">
        <v>76655.135261753196</v>
      </c>
      <c r="Q675" s="18">
        <v>19861.2056174149</v>
      </c>
      <c r="R675" s="18">
        <v>100.779388463023</v>
      </c>
      <c r="S675" s="18">
        <v>362.37382534801702</v>
      </c>
      <c r="T675" s="16" t="str">
        <f t="shared" si="10"/>
        <v>No</v>
      </c>
    </row>
    <row r="676" spans="1:20" x14ac:dyDescent="0.3">
      <c r="A676" s="17" t="s">
        <v>79</v>
      </c>
      <c r="B676" s="17" t="s">
        <v>78</v>
      </c>
      <c r="C676" s="17" t="s">
        <v>109</v>
      </c>
      <c r="D676" s="17" t="s">
        <v>14</v>
      </c>
      <c r="E676" s="17" t="s">
        <v>129</v>
      </c>
      <c r="F676" s="17" t="s">
        <v>128</v>
      </c>
      <c r="G676" s="17" t="s">
        <v>219</v>
      </c>
      <c r="H676" s="17" t="s">
        <v>248</v>
      </c>
      <c r="I676" s="18">
        <v>7929.99999999999</v>
      </c>
      <c r="J676" s="18">
        <v>45753.320805462601</v>
      </c>
      <c r="K676" s="18">
        <v>41432105.805344298</v>
      </c>
      <c r="L676" s="18">
        <v>893.097949502966</v>
      </c>
      <c r="M676" s="18">
        <v>1237.6823073374901</v>
      </c>
      <c r="N676" s="18">
        <v>571.50277927146306</v>
      </c>
      <c r="O676" s="18">
        <v>34292.430098810903</v>
      </c>
      <c r="P676" s="18">
        <v>2698.2669019572099</v>
      </c>
      <c r="Q676" s="18">
        <v>6599.6270230381597</v>
      </c>
      <c r="R676" s="18">
        <v>7.7173181706779301</v>
      </c>
      <c r="S676" s="18">
        <v>35014.694276034803</v>
      </c>
      <c r="T676" s="16" t="str">
        <f t="shared" si="10"/>
        <v>No</v>
      </c>
    </row>
    <row r="677" spans="1:20" x14ac:dyDescent="0.3">
      <c r="A677" s="17" t="s">
        <v>79</v>
      </c>
      <c r="B677" s="17" t="s">
        <v>78</v>
      </c>
      <c r="C677" s="17" t="s">
        <v>109</v>
      </c>
      <c r="D677" s="17" t="s">
        <v>14</v>
      </c>
      <c r="E677" s="17" t="s">
        <v>129</v>
      </c>
      <c r="F677" s="17" t="s">
        <v>128</v>
      </c>
      <c r="G677" s="17" t="s">
        <v>232</v>
      </c>
      <c r="H677" s="17" t="s">
        <v>248</v>
      </c>
      <c r="I677" s="18">
        <v>198</v>
      </c>
      <c r="J677" s="18">
        <v>1142.3906077530398</v>
      </c>
      <c r="K677" s="18">
        <v>2512507.3556500198</v>
      </c>
      <c r="L677" s="18">
        <v>5.1798843236476397</v>
      </c>
      <c r="M677" s="18">
        <v>16.847500938907299</v>
      </c>
      <c r="N677" s="18">
        <v>9.4102514961233403</v>
      </c>
      <c r="O677" s="18">
        <v>346.02280812669801</v>
      </c>
      <c r="P677" s="18">
        <v>1170.12273682309</v>
      </c>
      <c r="Q677" s="18">
        <v>1.3677337118481401</v>
      </c>
      <c r="R677" s="18">
        <v>4.3558395242834296</v>
      </c>
      <c r="S677" s="18">
        <v>246.153909897597</v>
      </c>
      <c r="T677" s="16" t="str">
        <f t="shared" si="10"/>
        <v>No</v>
      </c>
    </row>
    <row r="678" spans="1:20" x14ac:dyDescent="0.3">
      <c r="A678" s="17" t="s">
        <v>79</v>
      </c>
      <c r="B678" s="17" t="s">
        <v>78</v>
      </c>
      <c r="C678" s="17" t="s">
        <v>109</v>
      </c>
      <c r="D678" s="17" t="s">
        <v>14</v>
      </c>
      <c r="E678" s="17" t="s">
        <v>131</v>
      </c>
      <c r="F678" s="17" t="s">
        <v>130</v>
      </c>
      <c r="G678" s="17" t="s">
        <v>217</v>
      </c>
      <c r="H678" s="17" t="s">
        <v>248</v>
      </c>
      <c r="I678" s="18">
        <v>14158</v>
      </c>
      <c r="J678" s="18">
        <v>81686.698103876464</v>
      </c>
      <c r="K678" s="18">
        <v>66350683.103388399</v>
      </c>
      <c r="L678" s="18">
        <v>580.89081000851002</v>
      </c>
      <c r="M678" s="18">
        <v>1068.0869918086701</v>
      </c>
      <c r="N678" s="18">
        <v>5963.9100454688296</v>
      </c>
      <c r="O678" s="18">
        <v>65825.534854161</v>
      </c>
      <c r="P678" s="18">
        <v>157036.45302625399</v>
      </c>
      <c r="Q678" s="18">
        <v>27839.7664523085</v>
      </c>
      <c r="R678" s="18">
        <v>0</v>
      </c>
      <c r="S678" s="18">
        <v>0</v>
      </c>
      <c r="T678" s="16" t="str">
        <f t="shared" si="10"/>
        <v>No</v>
      </c>
    </row>
    <row r="679" spans="1:20" x14ac:dyDescent="0.3">
      <c r="A679" s="17" t="s">
        <v>79</v>
      </c>
      <c r="B679" s="17" t="s">
        <v>78</v>
      </c>
      <c r="C679" s="17" t="s">
        <v>109</v>
      </c>
      <c r="D679" s="17" t="s">
        <v>14</v>
      </c>
      <c r="E679" s="17" t="s">
        <v>131</v>
      </c>
      <c r="F679" s="17" t="s">
        <v>130</v>
      </c>
      <c r="G679" s="17" t="s">
        <v>231</v>
      </c>
      <c r="H679" s="17" t="s">
        <v>248</v>
      </c>
      <c r="I679" s="18">
        <v>160</v>
      </c>
      <c r="J679" s="18">
        <v>923.14392545700207</v>
      </c>
      <c r="K679" s="18">
        <v>994095.49775034096</v>
      </c>
      <c r="L679" s="18">
        <v>4.1363714309130399</v>
      </c>
      <c r="M679" s="18">
        <v>24.887262556640099</v>
      </c>
      <c r="N679" s="18">
        <v>0.25703386334620199</v>
      </c>
      <c r="O679" s="18">
        <v>14.1414705215495</v>
      </c>
      <c r="P679" s="18">
        <v>75.621850237730399</v>
      </c>
      <c r="Q679" s="18">
        <v>20.3254282837683</v>
      </c>
      <c r="R679" s="18">
        <v>0</v>
      </c>
      <c r="S679" s="18">
        <v>1.1749374894082801E-2</v>
      </c>
      <c r="T679" s="16" t="str">
        <f t="shared" si="10"/>
        <v>No</v>
      </c>
    </row>
    <row r="680" spans="1:20" x14ac:dyDescent="0.3">
      <c r="A680" t="s">
        <v>79</v>
      </c>
      <c r="B680" t="s">
        <v>78</v>
      </c>
      <c r="C680" t="s">
        <v>109</v>
      </c>
      <c r="D680" t="s">
        <v>14</v>
      </c>
      <c r="E680" t="s">
        <v>131</v>
      </c>
      <c r="F680" t="s">
        <v>130</v>
      </c>
      <c r="G680" t="s">
        <v>181</v>
      </c>
      <c r="H680" t="s">
        <v>248</v>
      </c>
      <c r="I680" s="1">
        <v>67270</v>
      </c>
      <c r="J680" s="1">
        <v>388124.32415932824</v>
      </c>
      <c r="K680" s="1">
        <v>627502044.21835196</v>
      </c>
      <c r="L680" s="1">
        <v>3849.4837092215098</v>
      </c>
      <c r="M680" s="1">
        <v>7866.7038941841201</v>
      </c>
      <c r="N680" s="1">
        <v>50890.774825103697</v>
      </c>
      <c r="O680" s="1">
        <v>119045.140080995</v>
      </c>
      <c r="P680" s="1">
        <v>378809.59579849301</v>
      </c>
      <c r="Q680" s="1">
        <v>59718.862208624203</v>
      </c>
      <c r="R680" s="1">
        <v>9479.3888754304498</v>
      </c>
      <c r="S680" s="1">
        <v>80633.845787363898</v>
      </c>
      <c r="T680" s="22" t="str">
        <f t="shared" si="10"/>
        <v>Yes</v>
      </c>
    </row>
    <row r="681" spans="1:20" x14ac:dyDescent="0.3">
      <c r="A681" s="17" t="s">
        <v>79</v>
      </c>
      <c r="B681" s="17" t="s">
        <v>78</v>
      </c>
      <c r="C681" s="17" t="s">
        <v>109</v>
      </c>
      <c r="D681" s="17" t="s">
        <v>14</v>
      </c>
      <c r="E681" s="17" t="s">
        <v>131</v>
      </c>
      <c r="F681" s="17" t="s">
        <v>130</v>
      </c>
      <c r="G681" s="17" t="s">
        <v>218</v>
      </c>
      <c r="H681" s="17" t="s">
        <v>248</v>
      </c>
      <c r="I681" s="18">
        <v>7470.99999999999</v>
      </c>
      <c r="J681" s="18">
        <v>43105.051669307832</v>
      </c>
      <c r="K681" s="18">
        <v>35056067.169142097</v>
      </c>
      <c r="L681" s="18">
        <v>195.50599501447201</v>
      </c>
      <c r="M681" s="18">
        <v>332.010296086908</v>
      </c>
      <c r="N681" s="18">
        <v>110.473101068611</v>
      </c>
      <c r="O681" s="18">
        <v>0</v>
      </c>
      <c r="P681" s="18">
        <v>24590.6013800746</v>
      </c>
      <c r="Q681" s="18">
        <v>6371.3799290526404</v>
      </c>
      <c r="R681" s="18">
        <v>32.329546618886603</v>
      </c>
      <c r="S681" s="18">
        <v>116.247792914038</v>
      </c>
      <c r="T681" s="16" t="str">
        <f t="shared" si="10"/>
        <v>No</v>
      </c>
    </row>
    <row r="682" spans="1:20" x14ac:dyDescent="0.3">
      <c r="A682" s="17" t="s">
        <v>79</v>
      </c>
      <c r="B682" s="17" t="s">
        <v>78</v>
      </c>
      <c r="C682" s="17" t="s">
        <v>109</v>
      </c>
      <c r="D682" s="17" t="s">
        <v>14</v>
      </c>
      <c r="E682" s="17" t="s">
        <v>131</v>
      </c>
      <c r="F682" s="17" t="s">
        <v>130</v>
      </c>
      <c r="G682" s="17" t="s">
        <v>219</v>
      </c>
      <c r="H682" s="17" t="s">
        <v>248</v>
      </c>
      <c r="I682" s="18">
        <v>6071.99999999999</v>
      </c>
      <c r="J682" s="18">
        <v>35033.311971093164</v>
      </c>
      <c r="K682" s="18">
        <v>31724558.190422501</v>
      </c>
      <c r="L682" s="18">
        <v>683.84498731172903</v>
      </c>
      <c r="M682" s="18">
        <v>947.69318665236403</v>
      </c>
      <c r="N682" s="18">
        <v>437.59960601971301</v>
      </c>
      <c r="O682" s="18">
        <v>26257.709402267301</v>
      </c>
      <c r="P682" s="18">
        <v>2066.0626265679898</v>
      </c>
      <c r="Q682" s="18">
        <v>5053.33357930488</v>
      </c>
      <c r="R682" s="18">
        <v>5.9091495501079896</v>
      </c>
      <c r="S682" s="18">
        <v>26810.7469916876</v>
      </c>
      <c r="T682" s="16" t="str">
        <f t="shared" si="10"/>
        <v>No</v>
      </c>
    </row>
    <row r="683" spans="1:20" x14ac:dyDescent="0.3">
      <c r="A683" s="17" t="s">
        <v>79</v>
      </c>
      <c r="B683" s="17" t="s">
        <v>78</v>
      </c>
      <c r="C683" s="17" t="s">
        <v>109</v>
      </c>
      <c r="D683" s="17" t="s">
        <v>14</v>
      </c>
      <c r="E683" s="17" t="s">
        <v>131</v>
      </c>
      <c r="F683" s="17" t="s">
        <v>130</v>
      </c>
      <c r="G683" s="17" t="s">
        <v>232</v>
      </c>
      <c r="H683" s="17" t="s">
        <v>248</v>
      </c>
      <c r="I683" s="18">
        <v>151</v>
      </c>
      <c r="J683" s="18">
        <v>871.21707965004555</v>
      </c>
      <c r="K683" s="18">
        <v>1916104.09446037</v>
      </c>
      <c r="L683" s="18">
        <v>3.9503158225797699</v>
      </c>
      <c r="M683" s="18">
        <v>12.8483466756313</v>
      </c>
      <c r="N683" s="18">
        <v>7.17650492886174</v>
      </c>
      <c r="O683" s="18">
        <v>263.88608094510801</v>
      </c>
      <c r="P683" s="18">
        <v>892.366329597407</v>
      </c>
      <c r="Q683" s="18">
        <v>1.04306964893469</v>
      </c>
      <c r="R683" s="18">
        <v>3.3218776170040298</v>
      </c>
      <c r="S683" s="18">
        <v>187.72343633604601</v>
      </c>
      <c r="T683" s="16" t="str">
        <f t="shared" si="10"/>
        <v>No</v>
      </c>
    </row>
    <row r="684" spans="1:20" x14ac:dyDescent="0.3">
      <c r="A684" s="17" t="s">
        <v>79</v>
      </c>
      <c r="B684" s="17" t="s">
        <v>78</v>
      </c>
      <c r="C684" s="17" t="s">
        <v>109</v>
      </c>
      <c r="D684" s="17" t="s">
        <v>14</v>
      </c>
      <c r="E684" s="17" t="s">
        <v>133</v>
      </c>
      <c r="F684" s="17" t="s">
        <v>132</v>
      </c>
      <c r="G684" s="17" t="s">
        <v>217</v>
      </c>
      <c r="H684" s="17" t="s">
        <v>248</v>
      </c>
      <c r="I684" s="18">
        <v>28316</v>
      </c>
      <c r="J684" s="18">
        <v>163373.39620775293</v>
      </c>
      <c r="K684" s="18">
        <v>132701366.20677599</v>
      </c>
      <c r="L684" s="18">
        <v>1161.78162001702</v>
      </c>
      <c r="M684" s="18">
        <v>2136.1739836173401</v>
      </c>
      <c r="N684" s="18">
        <v>11927.820090937599</v>
      </c>
      <c r="O684" s="18">
        <v>131651.069708322</v>
      </c>
      <c r="P684" s="18">
        <v>314072.90605250897</v>
      </c>
      <c r="Q684" s="18">
        <v>55679.532904617103</v>
      </c>
      <c r="R684" s="18">
        <v>0</v>
      </c>
      <c r="S684" s="18">
        <v>0</v>
      </c>
      <c r="T684" s="16" t="str">
        <f t="shared" si="10"/>
        <v>No</v>
      </c>
    </row>
    <row r="685" spans="1:20" x14ac:dyDescent="0.3">
      <c r="A685" s="17" t="s">
        <v>79</v>
      </c>
      <c r="B685" s="17" t="s">
        <v>78</v>
      </c>
      <c r="C685" s="17" t="s">
        <v>109</v>
      </c>
      <c r="D685" s="17" t="s">
        <v>14</v>
      </c>
      <c r="E685" s="17" t="s">
        <v>133</v>
      </c>
      <c r="F685" s="17" t="s">
        <v>132</v>
      </c>
      <c r="G685" s="17" t="s">
        <v>231</v>
      </c>
      <c r="H685" s="17" t="s">
        <v>248</v>
      </c>
      <c r="I685" s="18">
        <v>282</v>
      </c>
      <c r="J685" s="18">
        <v>1627.0411686179662</v>
      </c>
      <c r="K685" s="18">
        <v>1752093.3147849699</v>
      </c>
      <c r="L685" s="18">
        <v>7.2903546469842402</v>
      </c>
      <c r="M685" s="18">
        <v>43.8638002560782</v>
      </c>
      <c r="N685" s="18">
        <v>0.45302218414768097</v>
      </c>
      <c r="O685" s="18">
        <v>24.924341794231001</v>
      </c>
      <c r="P685" s="18">
        <v>133.283511043999</v>
      </c>
      <c r="Q685" s="18">
        <v>35.823567350141701</v>
      </c>
      <c r="R685" s="18">
        <v>0</v>
      </c>
      <c r="S685" s="18">
        <v>2.0708273250820999E-2</v>
      </c>
      <c r="T685" s="16" t="str">
        <f t="shared" si="10"/>
        <v>No</v>
      </c>
    </row>
    <row r="686" spans="1:20" x14ac:dyDescent="0.3">
      <c r="A686" t="s">
        <v>79</v>
      </c>
      <c r="B686" t="s">
        <v>78</v>
      </c>
      <c r="C686" t="s">
        <v>109</v>
      </c>
      <c r="D686" t="s">
        <v>14</v>
      </c>
      <c r="E686" t="s">
        <v>133</v>
      </c>
      <c r="F686" t="s">
        <v>132</v>
      </c>
      <c r="G686" t="s">
        <v>181</v>
      </c>
      <c r="H686" t="s">
        <v>248</v>
      </c>
      <c r="I686" s="1">
        <v>144836</v>
      </c>
      <c r="J686" s="1">
        <v>835652.95992181462</v>
      </c>
      <c r="K686" s="1">
        <v>1351046321.9326401</v>
      </c>
      <c r="L686" s="1">
        <v>8288.1495838978408</v>
      </c>
      <c r="M686" s="1">
        <v>16937.445001011602</v>
      </c>
      <c r="N686" s="1">
        <v>109570.629739389</v>
      </c>
      <c r="O686" s="1">
        <v>256310.71664591899</v>
      </c>
      <c r="P686" s="1">
        <v>815597.83881478501</v>
      </c>
      <c r="Q686" s="1">
        <v>128577.986128263</v>
      </c>
      <c r="R686" s="1">
        <v>20409.644227171699</v>
      </c>
      <c r="S686" s="1">
        <v>173609.09303491301</v>
      </c>
      <c r="T686" s="22" t="str">
        <f t="shared" si="10"/>
        <v>Yes</v>
      </c>
    </row>
    <row r="687" spans="1:20" x14ac:dyDescent="0.3">
      <c r="A687" s="17" t="s">
        <v>79</v>
      </c>
      <c r="B687" s="17" t="s">
        <v>78</v>
      </c>
      <c r="C687" s="17" t="s">
        <v>109</v>
      </c>
      <c r="D687" s="17" t="s">
        <v>14</v>
      </c>
      <c r="E687" s="17" t="s">
        <v>133</v>
      </c>
      <c r="F687" s="17" t="s">
        <v>132</v>
      </c>
      <c r="G687" s="17" t="s">
        <v>218</v>
      </c>
      <c r="H687" s="17" t="s">
        <v>248</v>
      </c>
      <c r="I687" s="18">
        <v>9338</v>
      </c>
      <c r="J687" s="18">
        <v>53876.987349484276</v>
      </c>
      <c r="K687" s="18">
        <v>43816564.747081898</v>
      </c>
      <c r="L687" s="18">
        <v>244.36286727949999</v>
      </c>
      <c r="M687" s="18">
        <v>414.97954020339301</v>
      </c>
      <c r="N687" s="18">
        <v>138.08028614358</v>
      </c>
      <c r="O687" s="18">
        <v>0</v>
      </c>
      <c r="P687" s="18">
        <v>30735.783119681</v>
      </c>
      <c r="Q687" s="18">
        <v>7963.5853001597598</v>
      </c>
      <c r="R687" s="18">
        <v>40.408687769664397</v>
      </c>
      <c r="S687" s="18">
        <v>145.29807123963101</v>
      </c>
      <c r="T687" s="16" t="str">
        <f t="shared" si="10"/>
        <v>No</v>
      </c>
    </row>
    <row r="688" spans="1:20" x14ac:dyDescent="0.3">
      <c r="A688" s="17" t="s">
        <v>79</v>
      </c>
      <c r="B688" s="17" t="s">
        <v>78</v>
      </c>
      <c r="C688" s="17" t="s">
        <v>109</v>
      </c>
      <c r="D688" s="17" t="s">
        <v>14</v>
      </c>
      <c r="E688" s="17" t="s">
        <v>133</v>
      </c>
      <c r="F688" s="17" t="s">
        <v>132</v>
      </c>
      <c r="G688" s="17" t="s">
        <v>219</v>
      </c>
      <c r="H688" s="17" t="s">
        <v>248</v>
      </c>
      <c r="I688" s="18">
        <v>10693</v>
      </c>
      <c r="J688" s="18">
        <v>61694.862468198269</v>
      </c>
      <c r="K688" s="18">
        <v>55868033.717092901</v>
      </c>
      <c r="L688" s="18">
        <v>1204.2744481759401</v>
      </c>
      <c r="M688" s="18">
        <v>1668.92016549303</v>
      </c>
      <c r="N688" s="18">
        <v>770.62789643754797</v>
      </c>
      <c r="O688" s="18">
        <v>46240.725730969098</v>
      </c>
      <c r="P688" s="18">
        <v>3638.4070596000602</v>
      </c>
      <c r="Q688" s="18">
        <v>8899.0935381269901</v>
      </c>
      <c r="R688" s="18">
        <v>10.406214779200299</v>
      </c>
      <c r="S688" s="18">
        <v>47214.643870572501</v>
      </c>
      <c r="T688" s="16" t="str">
        <f t="shared" si="10"/>
        <v>No</v>
      </c>
    </row>
    <row r="689" spans="1:20" x14ac:dyDescent="0.3">
      <c r="A689" s="17" t="s">
        <v>79</v>
      </c>
      <c r="B689" s="17" t="s">
        <v>78</v>
      </c>
      <c r="C689" s="17" t="s">
        <v>109</v>
      </c>
      <c r="D689" s="17" t="s">
        <v>14</v>
      </c>
      <c r="E689" s="17" t="s">
        <v>133</v>
      </c>
      <c r="F689" s="17" t="s">
        <v>132</v>
      </c>
      <c r="G689" s="17" t="s">
        <v>232</v>
      </c>
      <c r="H689" s="17" t="s">
        <v>248</v>
      </c>
      <c r="I689" s="18">
        <v>266</v>
      </c>
      <c r="J689" s="18">
        <v>1534.7267760722659</v>
      </c>
      <c r="K689" s="18">
        <v>3375388.6697116499</v>
      </c>
      <c r="L689" s="18">
        <v>6.9588344954054202</v>
      </c>
      <c r="M689" s="18">
        <v>22.633511362370399</v>
      </c>
      <c r="N689" s="18">
        <v>12.6420550402465</v>
      </c>
      <c r="O689" s="18">
        <v>464.85892404899801</v>
      </c>
      <c r="P689" s="18">
        <v>1571.9830706815201</v>
      </c>
      <c r="Q689" s="18">
        <v>1.83746044116972</v>
      </c>
      <c r="R689" s="18">
        <v>5.8517844114110797</v>
      </c>
      <c r="S689" s="18">
        <v>330.691616327075</v>
      </c>
      <c r="T689" s="16" t="str">
        <f t="shared" si="10"/>
        <v>No</v>
      </c>
    </row>
    <row r="690" spans="1:20" x14ac:dyDescent="0.3">
      <c r="A690" s="17" t="s">
        <v>79</v>
      </c>
      <c r="B690" s="17" t="s">
        <v>78</v>
      </c>
      <c r="C690" s="17" t="s">
        <v>109</v>
      </c>
      <c r="D690" s="17" t="s">
        <v>14</v>
      </c>
      <c r="E690" s="17" t="s">
        <v>135</v>
      </c>
      <c r="F690" s="17" t="s">
        <v>134</v>
      </c>
      <c r="G690" s="17" t="s">
        <v>217</v>
      </c>
      <c r="H690" s="17" t="s">
        <v>248</v>
      </c>
      <c r="I690" s="18">
        <v>22299</v>
      </c>
      <c r="J690" s="18">
        <v>128657.41496103555</v>
      </c>
      <c r="K690" s="18">
        <v>104503028.85453101</v>
      </c>
      <c r="L690" s="18">
        <v>914.90918013700798</v>
      </c>
      <c r="M690" s="18">
        <v>1682.24832817781</v>
      </c>
      <c r="N690" s="18">
        <v>9393.2215075511704</v>
      </c>
      <c r="O690" s="18">
        <v>103675.914798201</v>
      </c>
      <c r="P690" s="18">
        <v>247334.07727309299</v>
      </c>
      <c r="Q690" s="18">
        <v>43847.927116826402</v>
      </c>
      <c r="R690" s="18">
        <v>0</v>
      </c>
      <c r="S690" s="18">
        <v>0</v>
      </c>
      <c r="T690" s="16" t="str">
        <f t="shared" si="10"/>
        <v>No</v>
      </c>
    </row>
    <row r="691" spans="1:20" x14ac:dyDescent="0.3">
      <c r="A691" s="17" t="s">
        <v>79</v>
      </c>
      <c r="B691" s="17" t="s">
        <v>78</v>
      </c>
      <c r="C691" s="17" t="s">
        <v>109</v>
      </c>
      <c r="D691" s="17" t="s">
        <v>14</v>
      </c>
      <c r="E691" s="17" t="s">
        <v>135</v>
      </c>
      <c r="F691" s="17" t="s">
        <v>134</v>
      </c>
      <c r="G691" s="17" t="s">
        <v>231</v>
      </c>
      <c r="H691" s="17" t="s">
        <v>248</v>
      </c>
      <c r="I691" s="18">
        <v>199</v>
      </c>
      <c r="J691" s="18">
        <v>1148.1602572871464</v>
      </c>
      <c r="K691" s="18">
        <v>1236406.27532698</v>
      </c>
      <c r="L691" s="18">
        <v>5.1446119671980899</v>
      </c>
      <c r="M691" s="18">
        <v>30.953532804821101</v>
      </c>
      <c r="N691" s="18">
        <v>0.31968586753683897</v>
      </c>
      <c r="O691" s="18">
        <v>17.588453961177201</v>
      </c>
      <c r="P691" s="18">
        <v>94.054676233177204</v>
      </c>
      <c r="Q691" s="18">
        <v>25.279751427936802</v>
      </c>
      <c r="R691" s="18">
        <v>0</v>
      </c>
      <c r="S691" s="18">
        <v>1.4613285024515499E-2</v>
      </c>
      <c r="T691" s="16" t="str">
        <f t="shared" si="10"/>
        <v>No</v>
      </c>
    </row>
    <row r="692" spans="1:20" x14ac:dyDescent="0.3">
      <c r="A692" t="s">
        <v>79</v>
      </c>
      <c r="B692" t="s">
        <v>78</v>
      </c>
      <c r="C692" t="s">
        <v>109</v>
      </c>
      <c r="D692" t="s">
        <v>14</v>
      </c>
      <c r="E692" t="s">
        <v>135</v>
      </c>
      <c r="F692" t="s">
        <v>134</v>
      </c>
      <c r="G692" t="s">
        <v>181</v>
      </c>
      <c r="H692" t="s">
        <v>248</v>
      </c>
      <c r="I692" s="1">
        <v>82371</v>
      </c>
      <c r="J692" s="1">
        <v>475251.80177386693</v>
      </c>
      <c r="K692" s="1">
        <v>768365852.30132198</v>
      </c>
      <c r="L692" s="1">
        <v>4713.6289967635703</v>
      </c>
      <c r="M692" s="1">
        <v>9632.6485278406508</v>
      </c>
      <c r="N692" s="1">
        <v>62314.910258935997</v>
      </c>
      <c r="O692" s="1">
        <v>145768.800856424</v>
      </c>
      <c r="P692" s="1">
        <v>463846.07128761301</v>
      </c>
      <c r="Q692" s="1">
        <v>73124.756934541205</v>
      </c>
      <c r="R692" s="1">
        <v>11607.3545571292</v>
      </c>
      <c r="S692" s="1">
        <v>98734.8076609329</v>
      </c>
      <c r="T692" s="22" t="str">
        <f t="shared" si="10"/>
        <v>Yes</v>
      </c>
    </row>
    <row r="693" spans="1:20" x14ac:dyDescent="0.3">
      <c r="A693" s="17" t="s">
        <v>79</v>
      </c>
      <c r="B693" s="17" t="s">
        <v>78</v>
      </c>
      <c r="C693" s="17" t="s">
        <v>109</v>
      </c>
      <c r="D693" s="17" t="s">
        <v>14</v>
      </c>
      <c r="E693" s="17" t="s">
        <v>135</v>
      </c>
      <c r="F693" s="17" t="s">
        <v>134</v>
      </c>
      <c r="G693" s="17" t="s">
        <v>218</v>
      </c>
      <c r="H693" s="17" t="s">
        <v>248</v>
      </c>
      <c r="I693" s="18">
        <v>7470.99999999999</v>
      </c>
      <c r="J693" s="18">
        <v>43105.051669307832</v>
      </c>
      <c r="K693" s="18">
        <v>35056067.169142097</v>
      </c>
      <c r="L693" s="18">
        <v>195.50599501447201</v>
      </c>
      <c r="M693" s="18">
        <v>332.010296086908</v>
      </c>
      <c r="N693" s="18">
        <v>110.473101068611</v>
      </c>
      <c r="O693" s="18">
        <v>0</v>
      </c>
      <c r="P693" s="18">
        <v>24590.6013800746</v>
      </c>
      <c r="Q693" s="18">
        <v>6371.3799290526404</v>
      </c>
      <c r="R693" s="18">
        <v>32.329546618886603</v>
      </c>
      <c r="S693" s="18">
        <v>116.247792914038</v>
      </c>
      <c r="T693" s="16" t="str">
        <f t="shared" si="10"/>
        <v>No</v>
      </c>
    </row>
    <row r="694" spans="1:20" x14ac:dyDescent="0.3">
      <c r="A694" s="17" t="s">
        <v>79</v>
      </c>
      <c r="B694" s="17" t="s">
        <v>78</v>
      </c>
      <c r="C694" s="17" t="s">
        <v>109</v>
      </c>
      <c r="D694" s="17" t="s">
        <v>14</v>
      </c>
      <c r="E694" s="17" t="s">
        <v>135</v>
      </c>
      <c r="F694" s="17" t="s">
        <v>134</v>
      </c>
      <c r="G694" s="17" t="s">
        <v>219</v>
      </c>
      <c r="H694" s="17" t="s">
        <v>248</v>
      </c>
      <c r="I694" s="18">
        <v>7537</v>
      </c>
      <c r="J694" s="18">
        <v>43485.848538558901</v>
      </c>
      <c r="K694" s="18">
        <v>39378787.068711199</v>
      </c>
      <c r="L694" s="18">
        <v>848.83723145067597</v>
      </c>
      <c r="M694" s="18">
        <v>1176.3444578061301</v>
      </c>
      <c r="N694" s="18">
        <v>543.17987986999003</v>
      </c>
      <c r="O694" s="18">
        <v>32592.943966549501</v>
      </c>
      <c r="P694" s="18">
        <v>2564.5444691111602</v>
      </c>
      <c r="Q694" s="18">
        <v>6272.5584959191201</v>
      </c>
      <c r="R694" s="18">
        <v>7.3348583924841799</v>
      </c>
      <c r="S694" s="18">
        <v>33279.413714813898</v>
      </c>
      <c r="T694" s="16" t="str">
        <f t="shared" si="10"/>
        <v>No</v>
      </c>
    </row>
    <row r="695" spans="1:20" x14ac:dyDescent="0.3">
      <c r="A695" s="17" t="s">
        <v>79</v>
      </c>
      <c r="B695" s="17" t="s">
        <v>78</v>
      </c>
      <c r="C695" s="17" t="s">
        <v>109</v>
      </c>
      <c r="D695" s="17" t="s">
        <v>14</v>
      </c>
      <c r="E695" s="17" t="s">
        <v>135</v>
      </c>
      <c r="F695" s="17" t="s">
        <v>134</v>
      </c>
      <c r="G695" s="17" t="s">
        <v>232</v>
      </c>
      <c r="H695" s="17" t="s">
        <v>248</v>
      </c>
      <c r="I695" s="18">
        <v>188</v>
      </c>
      <c r="J695" s="18">
        <v>1084.6941124119774</v>
      </c>
      <c r="K695" s="18">
        <v>2385613.04475861</v>
      </c>
      <c r="L695" s="18">
        <v>4.9182740042714999</v>
      </c>
      <c r="M695" s="18">
        <v>15.9966170531039</v>
      </c>
      <c r="N695" s="18">
        <v>8.9349862690464104</v>
      </c>
      <c r="O695" s="18">
        <v>328.54690872635899</v>
      </c>
      <c r="P695" s="18">
        <v>1111.02562890273</v>
      </c>
      <c r="Q695" s="18">
        <v>1.2986562516537901</v>
      </c>
      <c r="R695" s="18">
        <v>4.1358476291175998</v>
      </c>
      <c r="S695" s="18">
        <v>233.72189424620399</v>
      </c>
      <c r="T695" s="16" t="str">
        <f t="shared" si="10"/>
        <v>No</v>
      </c>
    </row>
    <row r="696" spans="1:20" x14ac:dyDescent="0.3">
      <c r="A696" s="17" t="s">
        <v>79</v>
      </c>
      <c r="B696" s="17" t="s">
        <v>78</v>
      </c>
      <c r="C696" s="17" t="s">
        <v>109</v>
      </c>
      <c r="D696" s="17" t="s">
        <v>14</v>
      </c>
      <c r="E696" s="17" t="s">
        <v>137</v>
      </c>
      <c r="F696" s="17" t="s">
        <v>136</v>
      </c>
      <c r="G696" s="17" t="s">
        <v>217</v>
      </c>
      <c r="H696" s="17" t="s">
        <v>248</v>
      </c>
      <c r="I696" s="18">
        <v>742</v>
      </c>
      <c r="J696" s="18">
        <v>4281.079954306847</v>
      </c>
      <c r="K696" s="18">
        <v>3477341.9171291301</v>
      </c>
      <c r="L696" s="18">
        <v>30.443634766655901</v>
      </c>
      <c r="M696" s="18">
        <v>55.976871586525903</v>
      </c>
      <c r="N696" s="18">
        <v>312.55977212444299</v>
      </c>
      <c r="O696" s="18">
        <v>3449.81966815845</v>
      </c>
      <c r="P696" s="18">
        <v>8230.0500173386808</v>
      </c>
      <c r="Q696" s="18">
        <v>1459.04129874367</v>
      </c>
      <c r="R696" s="18">
        <v>0</v>
      </c>
      <c r="S696" s="18">
        <v>0</v>
      </c>
      <c r="T696" s="16" t="str">
        <f t="shared" si="10"/>
        <v>No</v>
      </c>
    </row>
    <row r="697" spans="1:20" x14ac:dyDescent="0.3">
      <c r="A697" s="17" t="s">
        <v>79</v>
      </c>
      <c r="B697" s="17" t="s">
        <v>78</v>
      </c>
      <c r="C697" s="17" t="s">
        <v>109</v>
      </c>
      <c r="D697" s="17" t="s">
        <v>14</v>
      </c>
      <c r="E697" s="17" t="s">
        <v>137</v>
      </c>
      <c r="F697" s="17" t="s">
        <v>136</v>
      </c>
      <c r="G697" s="17" t="s">
        <v>231</v>
      </c>
      <c r="H697" s="17" t="s">
        <v>248</v>
      </c>
      <c r="I697" s="18">
        <v>33</v>
      </c>
      <c r="J697" s="18">
        <v>190.39843462550664</v>
      </c>
      <c r="K697" s="18">
        <v>205032.196411007</v>
      </c>
      <c r="L697" s="18">
        <v>0.85312660762581505</v>
      </c>
      <c r="M697" s="18">
        <v>5.1329979023070296</v>
      </c>
      <c r="N697" s="18">
        <v>5.3013234315154201E-2</v>
      </c>
      <c r="O697" s="18">
        <v>2.91667829506958</v>
      </c>
      <c r="P697" s="18">
        <v>15.597006611531899</v>
      </c>
      <c r="Q697" s="18">
        <v>4.1921195835272203</v>
      </c>
      <c r="R697" s="18">
        <v>0</v>
      </c>
      <c r="S697" s="18">
        <v>2.42330857190458E-3</v>
      </c>
      <c r="T697" s="16" t="str">
        <f t="shared" si="10"/>
        <v>No</v>
      </c>
    </row>
    <row r="698" spans="1:20" x14ac:dyDescent="0.3">
      <c r="A698" s="17" t="s">
        <v>79</v>
      </c>
      <c r="B698" s="17" t="s">
        <v>78</v>
      </c>
      <c r="C698" s="17" t="s">
        <v>109</v>
      </c>
      <c r="D698" s="17" t="s">
        <v>14</v>
      </c>
      <c r="E698" s="17" t="s">
        <v>137</v>
      </c>
      <c r="F698" s="17" t="s">
        <v>136</v>
      </c>
      <c r="G698" s="17" t="s">
        <v>181</v>
      </c>
      <c r="H698" s="17" t="s">
        <v>248</v>
      </c>
      <c r="I698" s="18">
        <v>11315</v>
      </c>
      <c r="J698" s="18">
        <v>65283.584478412362</v>
      </c>
      <c r="K698" s="18">
        <v>105547578.86622</v>
      </c>
      <c r="L698" s="18">
        <v>647.49380362481702</v>
      </c>
      <c r="M698" s="18">
        <v>1323.20134625677</v>
      </c>
      <c r="N698" s="18">
        <v>8559.9690374022503</v>
      </c>
      <c r="O698" s="18">
        <v>20023.721718692701</v>
      </c>
      <c r="P698" s="18">
        <v>63716.821413110702</v>
      </c>
      <c r="Q698" s="18">
        <v>10044.877744768601</v>
      </c>
      <c r="R698" s="18">
        <v>1594.45941913922</v>
      </c>
      <c r="S698" s="18">
        <v>13562.8358121603</v>
      </c>
      <c r="T698" s="16" t="str">
        <f t="shared" si="10"/>
        <v>No</v>
      </c>
    </row>
    <row r="699" spans="1:20" x14ac:dyDescent="0.3">
      <c r="A699" s="17" t="s">
        <v>79</v>
      </c>
      <c r="B699" s="17" t="s">
        <v>78</v>
      </c>
      <c r="C699" s="17" t="s">
        <v>109</v>
      </c>
      <c r="D699" s="17" t="s">
        <v>14</v>
      </c>
      <c r="E699" s="17" t="s">
        <v>137</v>
      </c>
      <c r="F699" s="17" t="s">
        <v>136</v>
      </c>
      <c r="G699" s="17" t="s">
        <v>218</v>
      </c>
      <c r="H699" s="17" t="s">
        <v>248</v>
      </c>
      <c r="I699" s="18">
        <v>2629</v>
      </c>
      <c r="J699" s="18">
        <v>15168.408625165364</v>
      </c>
      <c r="K699" s="18">
        <v>12336019.3531889</v>
      </c>
      <c r="L699" s="18">
        <v>68.797384673142602</v>
      </c>
      <c r="M699" s="18">
        <v>116.83242784265499</v>
      </c>
      <c r="N699" s="18">
        <v>38.874820333205498</v>
      </c>
      <c r="O699" s="18">
        <v>0</v>
      </c>
      <c r="P699" s="18">
        <v>8653.2848384709105</v>
      </c>
      <c r="Q699" s="18">
        <v>2242.0503056457501</v>
      </c>
      <c r="R699" s="18">
        <v>11.376573157683399</v>
      </c>
      <c r="S699" s="18">
        <v>40.906899688262101</v>
      </c>
      <c r="T699" s="16" t="str">
        <f t="shared" si="10"/>
        <v>No</v>
      </c>
    </row>
    <row r="700" spans="1:20" x14ac:dyDescent="0.3">
      <c r="A700" s="17" t="s">
        <v>79</v>
      </c>
      <c r="B700" s="17" t="s">
        <v>78</v>
      </c>
      <c r="C700" s="17" t="s">
        <v>109</v>
      </c>
      <c r="D700" s="17" t="s">
        <v>14</v>
      </c>
      <c r="E700" s="17" t="s">
        <v>137</v>
      </c>
      <c r="F700" s="17" t="s">
        <v>136</v>
      </c>
      <c r="G700" s="17" t="s">
        <v>219</v>
      </c>
      <c r="H700" s="17" t="s">
        <v>248</v>
      </c>
      <c r="I700" s="18">
        <v>1243</v>
      </c>
      <c r="J700" s="18">
        <v>7171.6743708940849</v>
      </c>
      <c r="K700" s="18">
        <v>6494338.9049234604</v>
      </c>
      <c r="L700" s="18">
        <v>139.99000646055299</v>
      </c>
      <c r="M700" s="18">
        <v>194.002409586444</v>
      </c>
      <c r="N700" s="18">
        <v>89.581078768528201</v>
      </c>
      <c r="O700" s="18">
        <v>5375.2194972032703</v>
      </c>
      <c r="P700" s="18">
        <v>422.94397971410001</v>
      </c>
      <c r="Q700" s="18">
        <v>1034.46864938668</v>
      </c>
      <c r="R700" s="18">
        <v>1.20966286080109</v>
      </c>
      <c r="S700" s="18">
        <v>5488.4319022838899</v>
      </c>
      <c r="T700" s="16" t="str">
        <f t="shared" si="10"/>
        <v>No</v>
      </c>
    </row>
    <row r="701" spans="1:20" x14ac:dyDescent="0.3">
      <c r="A701" s="17" t="s">
        <v>79</v>
      </c>
      <c r="B701" s="17" t="s">
        <v>78</v>
      </c>
      <c r="C701" s="17" t="s">
        <v>109</v>
      </c>
      <c r="D701" s="17" t="s">
        <v>14</v>
      </c>
      <c r="E701" s="17" t="s">
        <v>137</v>
      </c>
      <c r="F701" s="17" t="s">
        <v>136</v>
      </c>
      <c r="G701" s="17" t="s">
        <v>232</v>
      </c>
      <c r="H701" s="17" t="s">
        <v>248</v>
      </c>
      <c r="I701" s="18">
        <v>31</v>
      </c>
      <c r="J701" s="18">
        <v>178.85913555729414</v>
      </c>
      <c r="K701" s="18">
        <v>393372.36376338801</v>
      </c>
      <c r="L701" s="18">
        <v>0.81099199006604505</v>
      </c>
      <c r="M701" s="18">
        <v>2.63774004599053</v>
      </c>
      <c r="N701" s="18">
        <v>1.4733222039385001</v>
      </c>
      <c r="O701" s="18">
        <v>54.175288141048597</v>
      </c>
      <c r="P701" s="18">
        <v>183.20103455310999</v>
      </c>
      <c r="Q701" s="18">
        <v>0.21414012660248599</v>
      </c>
      <c r="R701" s="18">
        <v>0.68197487501407295</v>
      </c>
      <c r="S701" s="18">
        <v>38.5392485193208</v>
      </c>
      <c r="T701" s="16" t="str">
        <f t="shared" si="10"/>
        <v>No</v>
      </c>
    </row>
    <row r="702" spans="1:20" x14ac:dyDescent="0.3">
      <c r="A702" s="17" t="s">
        <v>79</v>
      </c>
      <c r="B702" s="17" t="s">
        <v>78</v>
      </c>
      <c r="C702" s="17" t="s">
        <v>109</v>
      </c>
      <c r="D702" s="17" t="s">
        <v>14</v>
      </c>
      <c r="E702" s="17" t="s">
        <v>139</v>
      </c>
      <c r="F702" s="17" t="s">
        <v>138</v>
      </c>
      <c r="G702" s="17" t="s">
        <v>217</v>
      </c>
      <c r="H702" s="17" t="s">
        <v>248</v>
      </c>
      <c r="I702" s="18">
        <v>561</v>
      </c>
      <c r="J702" s="18">
        <v>3236.7733886336127</v>
      </c>
      <c r="K702" s="18">
        <v>2629095.43869197</v>
      </c>
      <c r="L702" s="18">
        <v>23.0173572831455</v>
      </c>
      <c r="M702" s="18">
        <v>42.322136064745301</v>
      </c>
      <c r="N702" s="18">
        <v>236.31540722616299</v>
      </c>
      <c r="O702" s="18">
        <v>2608.2868380551099</v>
      </c>
      <c r="P702" s="18">
        <v>6222.4502152654904</v>
      </c>
      <c r="Q702" s="18">
        <v>1103.12960727116</v>
      </c>
      <c r="R702" s="18">
        <v>0</v>
      </c>
      <c r="S702" s="18">
        <v>0</v>
      </c>
      <c r="T702" s="16" t="str">
        <f t="shared" si="10"/>
        <v>No</v>
      </c>
    </row>
    <row r="703" spans="1:20" x14ac:dyDescent="0.3">
      <c r="A703" s="17" t="s">
        <v>79</v>
      </c>
      <c r="B703" s="17" t="s">
        <v>78</v>
      </c>
      <c r="C703" s="17" t="s">
        <v>109</v>
      </c>
      <c r="D703" s="17" t="s">
        <v>14</v>
      </c>
      <c r="E703" s="17" t="s">
        <v>139</v>
      </c>
      <c r="F703" s="17" t="s">
        <v>138</v>
      </c>
      <c r="G703" s="17" t="s">
        <v>231</v>
      </c>
      <c r="H703" s="17" t="s">
        <v>248</v>
      </c>
      <c r="I703" s="18">
        <v>43</v>
      </c>
      <c r="J703" s="18">
        <v>248.09492996656928</v>
      </c>
      <c r="K703" s="18">
        <v>267163.16502040398</v>
      </c>
      <c r="L703" s="18">
        <v>1.1116498220578801</v>
      </c>
      <c r="M703" s="18">
        <v>6.68845181209704</v>
      </c>
      <c r="N703" s="18">
        <v>6.9077850774291794E-2</v>
      </c>
      <c r="O703" s="18">
        <v>3.80052020266643</v>
      </c>
      <c r="P703" s="18">
        <v>20.323372251390001</v>
      </c>
      <c r="Q703" s="18">
        <v>5.4624588512627401</v>
      </c>
      <c r="R703" s="18">
        <v>0</v>
      </c>
      <c r="S703" s="18">
        <v>3.1576445027847598E-3</v>
      </c>
      <c r="T703" s="16" t="str">
        <f t="shared" si="10"/>
        <v>No</v>
      </c>
    </row>
    <row r="704" spans="1:20" x14ac:dyDescent="0.3">
      <c r="A704" s="17" t="s">
        <v>79</v>
      </c>
      <c r="B704" s="17" t="s">
        <v>78</v>
      </c>
      <c r="C704" s="17" t="s">
        <v>109</v>
      </c>
      <c r="D704" s="17" t="s">
        <v>14</v>
      </c>
      <c r="E704" s="17" t="s">
        <v>139</v>
      </c>
      <c r="F704" s="17" t="s">
        <v>138</v>
      </c>
      <c r="G704" s="17" t="s">
        <v>181</v>
      </c>
      <c r="H704" s="17" t="s">
        <v>248</v>
      </c>
      <c r="I704" s="18">
        <v>17426</v>
      </c>
      <c r="J704" s="18">
        <v>100541.91278133572</v>
      </c>
      <c r="K704" s="18">
        <v>162551666.75411001</v>
      </c>
      <c r="L704" s="18">
        <v>997.19195951975905</v>
      </c>
      <c r="M704" s="18">
        <v>2037.83532124353</v>
      </c>
      <c r="N704" s="18">
        <v>13183.0331812436</v>
      </c>
      <c r="O704" s="18">
        <v>30838.124142283599</v>
      </c>
      <c r="P704" s="18">
        <v>98128.973039758406</v>
      </c>
      <c r="Q704" s="18">
        <v>15469.910700869401</v>
      </c>
      <c r="R704" s="18">
        <v>2455.5943294670901</v>
      </c>
      <c r="S704" s="18">
        <v>20887.8459445607</v>
      </c>
      <c r="T704" s="16" t="str">
        <f t="shared" si="10"/>
        <v>No</v>
      </c>
    </row>
    <row r="705" spans="1:20" x14ac:dyDescent="0.3">
      <c r="A705" s="17" t="s">
        <v>79</v>
      </c>
      <c r="B705" s="17" t="s">
        <v>78</v>
      </c>
      <c r="C705" s="17" t="s">
        <v>109</v>
      </c>
      <c r="D705" s="17" t="s">
        <v>14</v>
      </c>
      <c r="E705" s="17" t="s">
        <v>139</v>
      </c>
      <c r="F705" s="17" t="s">
        <v>138</v>
      </c>
      <c r="G705" s="17" t="s">
        <v>218</v>
      </c>
      <c r="H705" s="17" t="s">
        <v>248</v>
      </c>
      <c r="I705" s="18">
        <v>3381</v>
      </c>
      <c r="J705" s="18">
        <v>19507.185074813275</v>
      </c>
      <c r="K705" s="18">
        <v>15864618.2704951</v>
      </c>
      <c r="L705" s="18">
        <v>88.476210566715594</v>
      </c>
      <c r="M705" s="18">
        <v>150.25121283226301</v>
      </c>
      <c r="N705" s="18">
        <v>49.994586362330899</v>
      </c>
      <c r="O705" s="18">
        <v>0</v>
      </c>
      <c r="P705" s="18">
        <v>11128.4731985052</v>
      </c>
      <c r="Q705" s="18">
        <v>2883.3670914371501</v>
      </c>
      <c r="R705" s="18">
        <v>14.630731778671599</v>
      </c>
      <c r="S705" s="18">
        <v>52.607922345383898</v>
      </c>
      <c r="T705" s="16" t="str">
        <f t="shared" si="10"/>
        <v>No</v>
      </c>
    </row>
    <row r="706" spans="1:20" x14ac:dyDescent="0.3">
      <c r="A706" s="17" t="s">
        <v>79</v>
      </c>
      <c r="B706" s="17" t="s">
        <v>78</v>
      </c>
      <c r="C706" s="17" t="s">
        <v>109</v>
      </c>
      <c r="D706" s="17" t="s">
        <v>14</v>
      </c>
      <c r="E706" s="17" t="s">
        <v>139</v>
      </c>
      <c r="F706" s="17" t="s">
        <v>138</v>
      </c>
      <c r="G706" s="17" t="s">
        <v>219</v>
      </c>
      <c r="H706" s="17" t="s">
        <v>248</v>
      </c>
      <c r="I706" s="18">
        <v>1632</v>
      </c>
      <c r="J706" s="18">
        <v>9416.0680396614207</v>
      </c>
      <c r="K706" s="18">
        <v>8526758.7231175303</v>
      </c>
      <c r="L706" s="18">
        <v>183.800233743864</v>
      </c>
      <c r="M706" s="18">
        <v>254.71595530577301</v>
      </c>
      <c r="N706" s="18">
        <v>117.615704384745</v>
      </c>
      <c r="O706" s="18">
        <v>7057.40806068845</v>
      </c>
      <c r="P706" s="18">
        <v>555.305369986654</v>
      </c>
      <c r="Q706" s="18">
        <v>1358.2082347538801</v>
      </c>
      <c r="R706" s="18">
        <v>1.5882299186061</v>
      </c>
      <c r="S706" s="18">
        <v>7206.0505748409596</v>
      </c>
      <c r="T706" s="16" t="str">
        <f t="shared" si="10"/>
        <v>No</v>
      </c>
    </row>
    <row r="707" spans="1:20" x14ac:dyDescent="0.3">
      <c r="A707" s="17" t="s">
        <v>79</v>
      </c>
      <c r="B707" s="17" t="s">
        <v>78</v>
      </c>
      <c r="C707" s="17" t="s">
        <v>109</v>
      </c>
      <c r="D707" s="17" t="s">
        <v>14</v>
      </c>
      <c r="E707" s="17" t="s">
        <v>139</v>
      </c>
      <c r="F707" s="17" t="s">
        <v>138</v>
      </c>
      <c r="G707" s="17" t="s">
        <v>232</v>
      </c>
      <c r="H707" s="17" t="s">
        <v>248</v>
      </c>
      <c r="I707" s="18">
        <v>41</v>
      </c>
      <c r="J707" s="18">
        <v>236.55563089835675</v>
      </c>
      <c r="K707" s="18">
        <v>520266.67465480301</v>
      </c>
      <c r="L707" s="18">
        <v>1.0726023094421799</v>
      </c>
      <c r="M707" s="18">
        <v>3.48862393179393</v>
      </c>
      <c r="N707" s="18">
        <v>1.9485874310154401</v>
      </c>
      <c r="O707" s="18">
        <v>71.651187541386903</v>
      </c>
      <c r="P707" s="18">
        <v>242.298142473468</v>
      </c>
      <c r="Q707" s="18">
        <v>0.28321758679683701</v>
      </c>
      <c r="R707" s="18">
        <v>0.90196677017990301</v>
      </c>
      <c r="S707" s="18">
        <v>50.971264170714697</v>
      </c>
      <c r="T707" s="16" t="str">
        <f t="shared" si="10"/>
        <v>No</v>
      </c>
    </row>
    <row r="708" spans="1:20" x14ac:dyDescent="0.3">
      <c r="A708" t="s">
        <v>79</v>
      </c>
      <c r="B708" t="s">
        <v>78</v>
      </c>
      <c r="C708" t="s">
        <v>109</v>
      </c>
      <c r="D708" t="s">
        <v>14</v>
      </c>
      <c r="E708" t="s">
        <v>108</v>
      </c>
      <c r="F708" t="s">
        <v>107</v>
      </c>
      <c r="G708" t="s">
        <v>205</v>
      </c>
      <c r="H708" t="s">
        <v>246</v>
      </c>
      <c r="I708" s="1">
        <v>30933</v>
      </c>
      <c r="J708" s="1">
        <v>287540.66210340755</v>
      </c>
      <c r="K708" s="1">
        <v>460287634.39083201</v>
      </c>
      <c r="L708" s="1">
        <v>1585.4562705097901</v>
      </c>
      <c r="M708" s="1">
        <v>1111.51525421888</v>
      </c>
      <c r="N708" s="1">
        <v>3051.9993023550601</v>
      </c>
      <c r="O708" s="1">
        <v>2.04795178837732E-2</v>
      </c>
      <c r="P708" s="1">
        <v>109024.106711518</v>
      </c>
      <c r="Q708" s="1">
        <v>15549.226177602201</v>
      </c>
      <c r="R708" s="1">
        <v>219.20658980282099</v>
      </c>
      <c r="S708" s="1">
        <v>187.40590873967</v>
      </c>
      <c r="T708" s="22" t="str">
        <f t="shared" si="10"/>
        <v>Yes</v>
      </c>
    </row>
    <row r="709" spans="1:20" x14ac:dyDescent="0.3">
      <c r="A709" s="17" t="s">
        <v>79</v>
      </c>
      <c r="B709" s="17" t="s">
        <v>78</v>
      </c>
      <c r="C709" s="17" t="s">
        <v>109</v>
      </c>
      <c r="D709" s="17" t="s">
        <v>14</v>
      </c>
      <c r="E709" s="17" t="s">
        <v>108</v>
      </c>
      <c r="F709" s="17" t="s">
        <v>107</v>
      </c>
      <c r="G709" s="17" t="s">
        <v>210</v>
      </c>
      <c r="H709" s="17" t="s">
        <v>248</v>
      </c>
      <c r="I709" s="18">
        <v>158</v>
      </c>
      <c r="J709" s="18">
        <v>1468.7041222105322</v>
      </c>
      <c r="K709" s="18">
        <v>3320358.4160456099</v>
      </c>
      <c r="L709" s="18">
        <v>4.7768759066249196</v>
      </c>
      <c r="M709" s="18">
        <v>5.3394962050884098</v>
      </c>
      <c r="N709" s="18">
        <v>8.0307572119107693</v>
      </c>
      <c r="O709" s="18">
        <v>11.5227489079777</v>
      </c>
      <c r="P709" s="18">
        <v>1.2177626241981501</v>
      </c>
      <c r="Q709" s="18">
        <v>32.8352837506933</v>
      </c>
      <c r="R709" s="18">
        <v>0</v>
      </c>
      <c r="S709" s="18">
        <v>4.8793236044686203E-2</v>
      </c>
      <c r="T709" s="16" t="str">
        <f t="shared" si="10"/>
        <v>No</v>
      </c>
    </row>
    <row r="710" spans="1:20" x14ac:dyDescent="0.3">
      <c r="A710" s="17" t="s">
        <v>79</v>
      </c>
      <c r="B710" s="17" t="s">
        <v>78</v>
      </c>
      <c r="C710" s="17" t="s">
        <v>109</v>
      </c>
      <c r="D710" s="17" t="s">
        <v>14</v>
      </c>
      <c r="E710" s="17" t="s">
        <v>108</v>
      </c>
      <c r="F710" s="17" t="s">
        <v>107</v>
      </c>
      <c r="G710" s="17" t="s">
        <v>220</v>
      </c>
      <c r="H710" s="17" t="s">
        <v>248</v>
      </c>
      <c r="I710" s="18">
        <v>15467</v>
      </c>
      <c r="J710" s="18">
        <v>143774.97884955886</v>
      </c>
      <c r="K710" s="18">
        <v>184437493.39815199</v>
      </c>
      <c r="L710" s="18">
        <v>287.34319827284997</v>
      </c>
      <c r="M710" s="18">
        <v>478.04149459922502</v>
      </c>
      <c r="N710" s="18">
        <v>37.299486150021998</v>
      </c>
      <c r="O710" s="18">
        <v>5835.8028888457902</v>
      </c>
      <c r="P710" s="18">
        <v>38.954030147524897</v>
      </c>
      <c r="Q710" s="18">
        <v>1952.40318049034</v>
      </c>
      <c r="R710" s="18">
        <v>5080.7304977555495</v>
      </c>
      <c r="S710" s="18">
        <v>54.602176411477103</v>
      </c>
      <c r="T710" s="16" t="str">
        <f t="shared" si="10"/>
        <v>No</v>
      </c>
    </row>
    <row r="711" spans="1:20" x14ac:dyDescent="0.3">
      <c r="A711" s="17" t="s">
        <v>79</v>
      </c>
      <c r="B711" s="17" t="s">
        <v>78</v>
      </c>
      <c r="C711" s="17" t="s">
        <v>109</v>
      </c>
      <c r="D711" s="17" t="s">
        <v>14</v>
      </c>
      <c r="E711" s="17" t="s">
        <v>108</v>
      </c>
      <c r="F711" s="17" t="s">
        <v>107</v>
      </c>
      <c r="G711" s="17" t="s">
        <v>207</v>
      </c>
      <c r="H711" s="17" t="s">
        <v>248</v>
      </c>
      <c r="I711" s="18">
        <v>6670</v>
      </c>
      <c r="J711" s="18">
        <v>62001.623386988926</v>
      </c>
      <c r="K711" s="18">
        <v>97090036.420228705</v>
      </c>
      <c r="L711" s="18">
        <v>165.54623430711399</v>
      </c>
      <c r="M711" s="18">
        <v>228.432564629258</v>
      </c>
      <c r="N711" s="18">
        <v>1010.17325680351</v>
      </c>
      <c r="O711" s="18">
        <v>1355.3675386407599</v>
      </c>
      <c r="P711" s="18">
        <v>19521.147384318501</v>
      </c>
      <c r="Q711" s="18">
        <v>335.90247316393999</v>
      </c>
      <c r="R711" s="18">
        <v>280.64545412633697</v>
      </c>
      <c r="S711" s="18">
        <v>8.92892921482205</v>
      </c>
      <c r="T711" s="16" t="str">
        <f t="shared" si="10"/>
        <v>No</v>
      </c>
    </row>
    <row r="712" spans="1:20" x14ac:dyDescent="0.3">
      <c r="A712" s="17" t="s">
        <v>79</v>
      </c>
      <c r="B712" s="17" t="s">
        <v>78</v>
      </c>
      <c r="C712" s="17" t="s">
        <v>109</v>
      </c>
      <c r="D712" s="17" t="s">
        <v>14</v>
      </c>
      <c r="E712" s="17" t="s">
        <v>108</v>
      </c>
      <c r="F712" s="17" t="s">
        <v>107</v>
      </c>
      <c r="G712" s="17" t="s">
        <v>211</v>
      </c>
      <c r="H712" s="17" t="s">
        <v>246</v>
      </c>
      <c r="I712" s="18">
        <v>4076</v>
      </c>
      <c r="J712" s="18">
        <v>37888.848114747656</v>
      </c>
      <c r="K712" s="18">
        <v>27680140.6018322</v>
      </c>
      <c r="L712" s="18">
        <v>8.8401889034787207</v>
      </c>
      <c r="M712" s="18">
        <v>33.783558484438402</v>
      </c>
      <c r="N712" s="18">
        <v>8.9767569684507098</v>
      </c>
      <c r="O712" s="18">
        <v>3962.6257644337802</v>
      </c>
      <c r="P712" s="18">
        <v>5.0948911756872404</v>
      </c>
      <c r="Q712" s="18">
        <v>699.38084978083896</v>
      </c>
      <c r="R712" s="18">
        <v>1.85913111568566</v>
      </c>
      <c r="S712" s="18">
        <v>0.102666045113357</v>
      </c>
      <c r="T712" s="16" t="str">
        <f t="shared" ref="T712:T775" si="11">IF(I712&gt;199999,"Yes",IF(J712&gt;199999,"Yes","No"))</f>
        <v>No</v>
      </c>
    </row>
    <row r="713" spans="1:20" x14ac:dyDescent="0.3">
      <c r="A713" s="17" t="s">
        <v>79</v>
      </c>
      <c r="B713" s="17" t="s">
        <v>78</v>
      </c>
      <c r="C713" s="17" t="s">
        <v>109</v>
      </c>
      <c r="D713" s="17" t="s">
        <v>14</v>
      </c>
      <c r="E713" s="17" t="s">
        <v>108</v>
      </c>
      <c r="F713" s="17" t="s">
        <v>107</v>
      </c>
      <c r="G713" s="17" t="s">
        <v>208</v>
      </c>
      <c r="H713" s="17" t="s">
        <v>248</v>
      </c>
      <c r="I713" s="18">
        <v>724</v>
      </c>
      <c r="J713" s="18">
        <v>6730.011294179908</v>
      </c>
      <c r="K713" s="18">
        <v>849335.17482153105</v>
      </c>
      <c r="L713" s="18">
        <v>201.46278721627601</v>
      </c>
      <c r="M713" s="18">
        <v>38.803248566834803</v>
      </c>
      <c r="N713" s="18">
        <v>435.773000399735</v>
      </c>
      <c r="O713" s="18">
        <v>147.119355018877</v>
      </c>
      <c r="P713" s="18">
        <v>972.38339736940998</v>
      </c>
      <c r="Q713" s="18">
        <v>367.04799511514602</v>
      </c>
      <c r="R713" s="18">
        <v>0.357819047722442</v>
      </c>
      <c r="S713" s="18">
        <v>0.483703889031316</v>
      </c>
      <c r="T713" s="16" t="str">
        <f t="shared" si="11"/>
        <v>No</v>
      </c>
    </row>
    <row r="714" spans="1:20" x14ac:dyDescent="0.3">
      <c r="A714" s="17" t="s">
        <v>79</v>
      </c>
      <c r="B714" s="17" t="s">
        <v>78</v>
      </c>
      <c r="C714" s="17" t="s">
        <v>109</v>
      </c>
      <c r="D714" s="17" t="s">
        <v>14</v>
      </c>
      <c r="E714" s="17" t="s">
        <v>108</v>
      </c>
      <c r="F714" s="17" t="s">
        <v>107</v>
      </c>
      <c r="G714" s="17" t="s">
        <v>212</v>
      </c>
      <c r="H714" s="17" t="s">
        <v>248</v>
      </c>
      <c r="I714" s="18">
        <v>14078</v>
      </c>
      <c r="J714" s="18">
        <v>130863.39640810045</v>
      </c>
      <c r="K714" s="18">
        <v>143267080.186147</v>
      </c>
      <c r="L714" s="18">
        <v>111.882693332644</v>
      </c>
      <c r="M714" s="18">
        <v>1148.6876739434199</v>
      </c>
      <c r="N714" s="18">
        <v>4408.9447678503202</v>
      </c>
      <c r="O714" s="18">
        <v>5.0860668262241601E-2</v>
      </c>
      <c r="P714" s="18">
        <v>53699.1508999117</v>
      </c>
      <c r="Q714" s="18">
        <v>29.107884869019401</v>
      </c>
      <c r="R714" s="18">
        <v>1.1399933884853399</v>
      </c>
      <c r="S714" s="18">
        <v>1.6692592978054701</v>
      </c>
      <c r="T714" s="16" t="str">
        <f t="shared" si="11"/>
        <v>No</v>
      </c>
    </row>
    <row r="715" spans="1:20" x14ac:dyDescent="0.3">
      <c r="A715" s="17" t="s">
        <v>79</v>
      </c>
      <c r="B715" s="17" t="s">
        <v>78</v>
      </c>
      <c r="C715" s="17" t="s">
        <v>109</v>
      </c>
      <c r="D715" s="17" t="s">
        <v>14</v>
      </c>
      <c r="E715" s="17" t="s">
        <v>113</v>
      </c>
      <c r="F715" s="17" t="s">
        <v>112</v>
      </c>
      <c r="G715" s="17" t="s">
        <v>205</v>
      </c>
      <c r="H715" s="17" t="s">
        <v>246</v>
      </c>
      <c r="I715" s="18">
        <v>20416</v>
      </c>
      <c r="J715" s="18">
        <v>189778.88201930525</v>
      </c>
      <c r="K715" s="18">
        <v>303793112.330625</v>
      </c>
      <c r="L715" s="18">
        <v>1046.4124145323001</v>
      </c>
      <c r="M715" s="18">
        <v>733.60797304279299</v>
      </c>
      <c r="N715" s="18">
        <v>2014.34124581776</v>
      </c>
      <c r="O715" s="18">
        <v>1.3516627456603401E-2</v>
      </c>
      <c r="P715" s="18">
        <v>71956.685824923698</v>
      </c>
      <c r="Q715" s="18">
        <v>10262.5998655781</v>
      </c>
      <c r="R715" s="18">
        <v>144.67790829904601</v>
      </c>
      <c r="S715" s="18">
        <v>123.689232626292</v>
      </c>
      <c r="T715" s="16" t="str">
        <f t="shared" si="11"/>
        <v>No</v>
      </c>
    </row>
    <row r="716" spans="1:20" x14ac:dyDescent="0.3">
      <c r="A716" s="17" t="s">
        <v>79</v>
      </c>
      <c r="B716" s="17" t="s">
        <v>78</v>
      </c>
      <c r="C716" s="17" t="s">
        <v>109</v>
      </c>
      <c r="D716" s="17" t="s">
        <v>14</v>
      </c>
      <c r="E716" s="17" t="s">
        <v>113</v>
      </c>
      <c r="F716" s="17" t="s">
        <v>112</v>
      </c>
      <c r="G716" s="17" t="s">
        <v>210</v>
      </c>
      <c r="H716" s="17" t="s">
        <v>248</v>
      </c>
      <c r="I716" s="18">
        <v>68</v>
      </c>
      <c r="J716" s="18">
        <v>632.10050829314048</v>
      </c>
      <c r="K716" s="18">
        <v>1429015.0145006401</v>
      </c>
      <c r="L716" s="18">
        <v>2.0558706433575602</v>
      </c>
      <c r="M716" s="18">
        <v>2.2980110249747501</v>
      </c>
      <c r="N716" s="18">
        <v>3.4562752557590599</v>
      </c>
      <c r="O716" s="18">
        <v>4.95915775786382</v>
      </c>
      <c r="P716" s="18">
        <v>0.52410036990806697</v>
      </c>
      <c r="Q716" s="18">
        <v>14.1316411078933</v>
      </c>
      <c r="R716" s="18">
        <v>0</v>
      </c>
      <c r="S716" s="18">
        <v>2.0999620576193999E-2</v>
      </c>
      <c r="T716" s="16" t="str">
        <f t="shared" si="11"/>
        <v>No</v>
      </c>
    </row>
    <row r="717" spans="1:20" x14ac:dyDescent="0.3">
      <c r="A717" s="17" t="s">
        <v>79</v>
      </c>
      <c r="B717" s="17" t="s">
        <v>78</v>
      </c>
      <c r="C717" s="17" t="s">
        <v>109</v>
      </c>
      <c r="D717" s="17" t="s">
        <v>14</v>
      </c>
      <c r="E717" s="17" t="s">
        <v>113</v>
      </c>
      <c r="F717" s="17" t="s">
        <v>112</v>
      </c>
      <c r="G717" s="17" t="s">
        <v>220</v>
      </c>
      <c r="H717" s="17" t="s">
        <v>248</v>
      </c>
      <c r="I717" s="18">
        <v>17186</v>
      </c>
      <c r="J717" s="18">
        <v>159754.10787538104</v>
      </c>
      <c r="K717" s="18">
        <v>204935848.03391999</v>
      </c>
      <c r="L717" s="18">
        <v>319.278477113674</v>
      </c>
      <c r="M717" s="18">
        <v>531.17095274987298</v>
      </c>
      <c r="N717" s="18">
        <v>41.444945301239898</v>
      </c>
      <c r="O717" s="18">
        <v>6484.3931239221502</v>
      </c>
      <c r="P717" s="18">
        <v>43.2833750640307</v>
      </c>
      <c r="Q717" s="18">
        <v>2169.3929695420502</v>
      </c>
      <c r="R717" s="18">
        <v>5645.4021034736397</v>
      </c>
      <c r="S717" s="18">
        <v>60.670653895884598</v>
      </c>
      <c r="T717" s="16" t="str">
        <f t="shared" si="11"/>
        <v>No</v>
      </c>
    </row>
    <row r="718" spans="1:20" x14ac:dyDescent="0.3">
      <c r="A718" s="17" t="s">
        <v>79</v>
      </c>
      <c r="B718" s="17" t="s">
        <v>78</v>
      </c>
      <c r="C718" s="17" t="s">
        <v>109</v>
      </c>
      <c r="D718" s="17" t="s">
        <v>14</v>
      </c>
      <c r="E718" s="17" t="s">
        <v>113</v>
      </c>
      <c r="F718" s="17" t="s">
        <v>112</v>
      </c>
      <c r="G718" s="17" t="s">
        <v>207</v>
      </c>
      <c r="H718" s="17" t="s">
        <v>248</v>
      </c>
      <c r="I718" s="18">
        <v>1177</v>
      </c>
      <c r="J718" s="18">
        <v>10940.916150897445</v>
      </c>
      <c r="K718" s="18">
        <v>17132679.5901962</v>
      </c>
      <c r="L718" s="18">
        <v>29.212581376232801</v>
      </c>
      <c r="M718" s="18">
        <v>40.309614478056503</v>
      </c>
      <c r="N718" s="18">
        <v>178.25696000865599</v>
      </c>
      <c r="O718" s="18">
        <v>239.17055367019199</v>
      </c>
      <c r="P718" s="18">
        <v>3444.7362026001401</v>
      </c>
      <c r="Q718" s="18">
        <v>59.273944664761302</v>
      </c>
      <c r="R718" s="18">
        <v>49.523193329340103</v>
      </c>
      <c r="S718" s="18">
        <v>1.5756146455540501</v>
      </c>
      <c r="T718" s="16" t="str">
        <f t="shared" si="11"/>
        <v>No</v>
      </c>
    </row>
    <row r="719" spans="1:20" x14ac:dyDescent="0.3">
      <c r="A719" s="17" t="s">
        <v>79</v>
      </c>
      <c r="B719" s="17" t="s">
        <v>78</v>
      </c>
      <c r="C719" s="17" t="s">
        <v>109</v>
      </c>
      <c r="D719" s="17" t="s">
        <v>14</v>
      </c>
      <c r="E719" s="17" t="s">
        <v>113</v>
      </c>
      <c r="F719" s="17" t="s">
        <v>112</v>
      </c>
      <c r="G719" s="17" t="s">
        <v>211</v>
      </c>
      <c r="H719" s="17" t="s">
        <v>246</v>
      </c>
      <c r="I719" s="18">
        <v>1769</v>
      </c>
      <c r="J719" s="18">
        <v>16443.908811331843</v>
      </c>
      <c r="K719" s="18">
        <v>12013289.677291701</v>
      </c>
      <c r="L719" s="18">
        <v>3.8366766855382402</v>
      </c>
      <c r="M719" s="18">
        <v>14.662196996803599</v>
      </c>
      <c r="N719" s="18">
        <v>3.8959477618226899</v>
      </c>
      <c r="O719" s="18">
        <v>1719.7951367231001</v>
      </c>
      <c r="P719" s="18">
        <v>2.2112027698210799</v>
      </c>
      <c r="Q719" s="18">
        <v>303.53403416641402</v>
      </c>
      <c r="R719" s="18">
        <v>0.80687020207260596</v>
      </c>
      <c r="S719" s="18">
        <v>4.45574665862438E-2</v>
      </c>
      <c r="T719" s="16" t="str">
        <f t="shared" si="11"/>
        <v>No</v>
      </c>
    </row>
    <row r="720" spans="1:20" x14ac:dyDescent="0.3">
      <c r="A720" s="17" t="s">
        <v>79</v>
      </c>
      <c r="B720" s="17" t="s">
        <v>78</v>
      </c>
      <c r="C720" s="17" t="s">
        <v>109</v>
      </c>
      <c r="D720" s="17" t="s">
        <v>14</v>
      </c>
      <c r="E720" s="17" t="s">
        <v>113</v>
      </c>
      <c r="F720" s="17" t="s">
        <v>112</v>
      </c>
      <c r="G720" s="17" t="s">
        <v>208</v>
      </c>
      <c r="H720" s="17" t="s">
        <v>248</v>
      </c>
      <c r="I720" s="18">
        <v>314</v>
      </c>
      <c r="J720" s="18">
        <v>2918.8170530006778</v>
      </c>
      <c r="K720" s="18">
        <v>368358.07305795699</v>
      </c>
      <c r="L720" s="18">
        <v>87.374744731920799</v>
      </c>
      <c r="M720" s="18">
        <v>16.829033218212899</v>
      </c>
      <c r="N720" s="18">
        <v>188.99547254905599</v>
      </c>
      <c r="O720" s="18">
        <v>63.805908115922101</v>
      </c>
      <c r="P720" s="18">
        <v>421.724291124302</v>
      </c>
      <c r="Q720" s="18">
        <v>159.18932384828099</v>
      </c>
      <c r="R720" s="18">
        <v>0.15518671406746801</v>
      </c>
      <c r="S720" s="18">
        <v>0.209783178392034</v>
      </c>
      <c r="T720" s="16" t="str">
        <f t="shared" si="11"/>
        <v>No</v>
      </c>
    </row>
    <row r="721" spans="1:20" x14ac:dyDescent="0.3">
      <c r="A721" s="17" t="s">
        <v>79</v>
      </c>
      <c r="B721" s="17" t="s">
        <v>78</v>
      </c>
      <c r="C721" s="17" t="s">
        <v>109</v>
      </c>
      <c r="D721" s="17" t="s">
        <v>14</v>
      </c>
      <c r="E721" s="17" t="s">
        <v>113</v>
      </c>
      <c r="F721" s="17" t="s">
        <v>112</v>
      </c>
      <c r="G721" s="17" t="s">
        <v>212</v>
      </c>
      <c r="H721" s="17" t="s">
        <v>248</v>
      </c>
      <c r="I721" s="18">
        <v>2034</v>
      </c>
      <c r="J721" s="18">
        <v>18907.241674533056</v>
      </c>
      <c r="K721" s="18">
        <v>20699335.2108697</v>
      </c>
      <c r="L721" s="18">
        <v>16.164895456641499</v>
      </c>
      <c r="M721" s="18">
        <v>165.963256769493</v>
      </c>
      <c r="N721" s="18">
        <v>637.00764723736097</v>
      </c>
      <c r="O721" s="18">
        <v>7.3483875014490399E-3</v>
      </c>
      <c r="P721" s="18">
        <v>7758.4936021040203</v>
      </c>
      <c r="Q721" s="18">
        <v>4.2055290398910001</v>
      </c>
      <c r="R721" s="18">
        <v>0.16470709988486801</v>
      </c>
      <c r="S721" s="18">
        <v>0.24117583546926599</v>
      </c>
      <c r="T721" s="16" t="str">
        <f t="shared" si="11"/>
        <v>No</v>
      </c>
    </row>
    <row r="722" spans="1:20" x14ac:dyDescent="0.3">
      <c r="A722" s="17" t="s">
        <v>79</v>
      </c>
      <c r="B722" s="17" t="s">
        <v>78</v>
      </c>
      <c r="C722" s="17" t="s">
        <v>109</v>
      </c>
      <c r="D722" s="17" t="s">
        <v>14</v>
      </c>
      <c r="E722" s="17" t="s">
        <v>117</v>
      </c>
      <c r="F722" s="17" t="s">
        <v>116</v>
      </c>
      <c r="G722" s="17" t="s">
        <v>205</v>
      </c>
      <c r="H722" s="17" t="s">
        <v>246</v>
      </c>
      <c r="I722" s="18">
        <v>6805</v>
      </c>
      <c r="J722" s="18">
        <v>63256.528807865012</v>
      </c>
      <c r="K722" s="18">
        <v>101259410.727366</v>
      </c>
      <c r="L722" s="18">
        <v>348.78705333524499</v>
      </c>
      <c r="M722" s="18">
        <v>244.52401335012701</v>
      </c>
      <c r="N722" s="18">
        <v>671.414193661338</v>
      </c>
      <c r="O722" s="18">
        <v>4.5053217986964402E-3</v>
      </c>
      <c r="P722" s="18">
        <v>23984.3871002452</v>
      </c>
      <c r="Q722" s="18">
        <v>3420.6990637372201</v>
      </c>
      <c r="R722" s="18">
        <v>48.223607267584804</v>
      </c>
      <c r="S722" s="18">
        <v>41.227724726779002</v>
      </c>
      <c r="T722" s="16" t="str">
        <f t="shared" si="11"/>
        <v>No</v>
      </c>
    </row>
    <row r="723" spans="1:20" x14ac:dyDescent="0.3">
      <c r="A723" s="17" t="s">
        <v>79</v>
      </c>
      <c r="B723" s="17" t="s">
        <v>78</v>
      </c>
      <c r="C723" s="17" t="s">
        <v>109</v>
      </c>
      <c r="D723" s="17" t="s">
        <v>14</v>
      </c>
      <c r="E723" s="17" t="s">
        <v>117</v>
      </c>
      <c r="F723" s="17" t="s">
        <v>116</v>
      </c>
      <c r="G723" s="17" t="s">
        <v>210</v>
      </c>
      <c r="H723" s="17" t="s">
        <v>248</v>
      </c>
      <c r="I723" s="18">
        <v>13</v>
      </c>
      <c r="J723" s="18">
        <v>120.84274423251215</v>
      </c>
      <c r="K723" s="18">
        <v>273194.04688982898</v>
      </c>
      <c r="L723" s="18">
        <v>0.39303409358306302</v>
      </c>
      <c r="M723" s="18">
        <v>0.43932563712752698</v>
      </c>
      <c r="N723" s="18">
        <v>0.660758504777468</v>
      </c>
      <c r="O723" s="18">
        <v>0.94807427723867199</v>
      </c>
      <c r="P723" s="18">
        <v>0.100195658953012</v>
      </c>
      <c r="Q723" s="18">
        <v>2.7016372706266698</v>
      </c>
      <c r="R723" s="18">
        <v>0</v>
      </c>
      <c r="S723" s="18">
        <v>4.0146333454488597E-3</v>
      </c>
      <c r="T723" s="16" t="str">
        <f t="shared" si="11"/>
        <v>No</v>
      </c>
    </row>
    <row r="724" spans="1:20" x14ac:dyDescent="0.3">
      <c r="A724" s="17" t="s">
        <v>79</v>
      </c>
      <c r="B724" s="17" t="s">
        <v>78</v>
      </c>
      <c r="C724" s="17" t="s">
        <v>109</v>
      </c>
      <c r="D724" s="17" t="s">
        <v>14</v>
      </c>
      <c r="E724" s="17" t="s">
        <v>117</v>
      </c>
      <c r="F724" s="17" t="s">
        <v>116</v>
      </c>
      <c r="G724" s="17" t="s">
        <v>211</v>
      </c>
      <c r="H724" s="17" t="s">
        <v>246</v>
      </c>
      <c r="I724" s="18">
        <v>339</v>
      </c>
      <c r="J724" s="18">
        <v>3151.206945755509</v>
      </c>
      <c r="K724" s="18">
        <v>2302151.0461288299</v>
      </c>
      <c r="L724" s="18">
        <v>0.735236515770188</v>
      </c>
      <c r="M724" s="18">
        <v>2.8097709338137</v>
      </c>
      <c r="N724" s="18">
        <v>0.74659485090892796</v>
      </c>
      <c r="O724" s="18">
        <v>329.57069041782398</v>
      </c>
      <c r="P724" s="18">
        <v>0.42374094910647098</v>
      </c>
      <c r="Q724" s="18">
        <v>58.167347417984402</v>
      </c>
      <c r="R724" s="18">
        <v>0.15462351526433701</v>
      </c>
      <c r="S724" s="18">
        <v>8.5387117991727896E-3</v>
      </c>
      <c r="T724" s="16" t="str">
        <f t="shared" si="11"/>
        <v>No</v>
      </c>
    </row>
    <row r="725" spans="1:20" x14ac:dyDescent="0.3">
      <c r="A725" s="17" t="s">
        <v>79</v>
      </c>
      <c r="B725" s="17" t="s">
        <v>78</v>
      </c>
      <c r="C725" s="17" t="s">
        <v>109</v>
      </c>
      <c r="D725" s="17" t="s">
        <v>14</v>
      </c>
      <c r="E725" s="17" t="s">
        <v>117</v>
      </c>
      <c r="F725" s="17" t="s">
        <v>116</v>
      </c>
      <c r="G725" s="17" t="s">
        <v>208</v>
      </c>
      <c r="H725" s="17" t="s">
        <v>248</v>
      </c>
      <c r="I725" s="18">
        <v>60</v>
      </c>
      <c r="J725" s="18">
        <v>557.73574261159456</v>
      </c>
      <c r="K725" s="18">
        <v>70386.892941010898</v>
      </c>
      <c r="L725" s="18">
        <v>16.695811095271399</v>
      </c>
      <c r="M725" s="18">
        <v>3.2157388315056501</v>
      </c>
      <c r="N725" s="18">
        <v>36.113784563513903</v>
      </c>
      <c r="O725" s="18">
        <v>12.1922117418959</v>
      </c>
      <c r="P725" s="18">
        <v>80.584259450503595</v>
      </c>
      <c r="Q725" s="18">
        <v>30.418342136614299</v>
      </c>
      <c r="R725" s="18">
        <v>2.9653512242191399E-2</v>
      </c>
      <c r="S725" s="18">
        <v>4.0085957654528902E-2</v>
      </c>
      <c r="T725" s="16" t="str">
        <f t="shared" si="11"/>
        <v>No</v>
      </c>
    </row>
    <row r="726" spans="1:20" x14ac:dyDescent="0.3">
      <c r="A726" s="17" t="s">
        <v>79</v>
      </c>
      <c r="B726" s="17" t="s">
        <v>78</v>
      </c>
      <c r="C726" s="17" t="s">
        <v>109</v>
      </c>
      <c r="D726" s="17" t="s">
        <v>14</v>
      </c>
      <c r="E726" s="17" t="s">
        <v>117</v>
      </c>
      <c r="F726" s="17" t="s">
        <v>116</v>
      </c>
      <c r="G726" s="17" t="s">
        <v>212</v>
      </c>
      <c r="H726" s="17" t="s">
        <v>248</v>
      </c>
      <c r="I726" s="18">
        <v>2161</v>
      </c>
      <c r="J726" s="18">
        <v>20087.782329727597</v>
      </c>
      <c r="K726" s="18">
        <v>21991771.578510098</v>
      </c>
      <c r="L726" s="18">
        <v>17.174208004819199</v>
      </c>
      <c r="M726" s="18">
        <v>176.325761002397</v>
      </c>
      <c r="N726" s="18">
        <v>676.78147771874899</v>
      </c>
      <c r="O726" s="18">
        <v>7.8072101232209302E-3</v>
      </c>
      <c r="P726" s="18">
        <v>8242.9226519895692</v>
      </c>
      <c r="Q726" s="18">
        <v>4.4681161530012004</v>
      </c>
      <c r="R726" s="18">
        <v>0.17499117150993099</v>
      </c>
      <c r="S726" s="18">
        <v>0.25623450366228301</v>
      </c>
      <c r="T726" s="16" t="str">
        <f t="shared" si="11"/>
        <v>No</v>
      </c>
    </row>
    <row r="727" spans="1:20" x14ac:dyDescent="0.3">
      <c r="A727" s="17" t="s">
        <v>79</v>
      </c>
      <c r="B727" s="17" t="s">
        <v>78</v>
      </c>
      <c r="C727" s="17" t="s">
        <v>109</v>
      </c>
      <c r="D727" s="17" t="s">
        <v>14</v>
      </c>
      <c r="E727" s="17" t="s">
        <v>119</v>
      </c>
      <c r="F727" s="17" t="s">
        <v>118</v>
      </c>
      <c r="G727" s="17" t="s">
        <v>205</v>
      </c>
      <c r="H727" s="17" t="s">
        <v>246</v>
      </c>
      <c r="I727" s="18">
        <v>9898</v>
      </c>
      <c r="J727" s="18">
        <v>92007.806339492701</v>
      </c>
      <c r="K727" s="18">
        <v>147283710.12189099</v>
      </c>
      <c r="L727" s="18">
        <v>507.31730402825201</v>
      </c>
      <c r="M727" s="18">
        <v>355.66475887429198</v>
      </c>
      <c r="N727" s="18">
        <v>976.584524446719</v>
      </c>
      <c r="O727" s="18">
        <v>6.5530749689195304E-3</v>
      </c>
      <c r="P727" s="18">
        <v>34885.7404141406</v>
      </c>
      <c r="Q727" s="18">
        <v>4975.47087918751</v>
      </c>
      <c r="R727" s="18">
        <v>70.142140298979399</v>
      </c>
      <c r="S727" s="18">
        <v>59.966498066959403</v>
      </c>
      <c r="T727" s="16" t="str">
        <f t="shared" si="11"/>
        <v>No</v>
      </c>
    </row>
    <row r="728" spans="1:20" x14ac:dyDescent="0.3">
      <c r="A728" s="17" t="s">
        <v>79</v>
      </c>
      <c r="B728" s="17" t="s">
        <v>78</v>
      </c>
      <c r="C728" s="17" t="s">
        <v>109</v>
      </c>
      <c r="D728" s="17" t="s">
        <v>14</v>
      </c>
      <c r="E728" s="17" t="s">
        <v>119</v>
      </c>
      <c r="F728" s="17" t="s">
        <v>118</v>
      </c>
      <c r="G728" s="17" t="s">
        <v>210</v>
      </c>
      <c r="H728" s="17" t="s">
        <v>248</v>
      </c>
      <c r="I728" s="18">
        <v>23</v>
      </c>
      <c r="J728" s="18">
        <v>213.79870133444459</v>
      </c>
      <c r="K728" s="18">
        <v>483343.313728159</v>
      </c>
      <c r="L728" s="18">
        <v>0.69536801172388196</v>
      </c>
      <c r="M728" s="18">
        <v>0.77726843491793296</v>
      </c>
      <c r="N728" s="18">
        <v>1.1690342776832101</v>
      </c>
      <c r="O728" s="18">
        <v>1.6773621828068801</v>
      </c>
      <c r="P728" s="18">
        <v>0.177269242763022</v>
      </c>
      <c r="Q728" s="18">
        <v>4.7798197864933396</v>
      </c>
      <c r="R728" s="18">
        <v>0</v>
      </c>
      <c r="S728" s="18">
        <v>7.1028128419479896E-3</v>
      </c>
      <c r="T728" s="16" t="str">
        <f t="shared" si="11"/>
        <v>No</v>
      </c>
    </row>
    <row r="729" spans="1:20" x14ac:dyDescent="0.3">
      <c r="A729" s="17" t="s">
        <v>79</v>
      </c>
      <c r="B729" s="17" t="s">
        <v>78</v>
      </c>
      <c r="C729" s="17" t="s">
        <v>109</v>
      </c>
      <c r="D729" s="17" t="s">
        <v>14</v>
      </c>
      <c r="E729" s="17" t="s">
        <v>119</v>
      </c>
      <c r="F729" s="17" t="s">
        <v>118</v>
      </c>
      <c r="G729" s="17" t="s">
        <v>220</v>
      </c>
      <c r="H729" s="17" t="s">
        <v>248</v>
      </c>
      <c r="I729" s="18">
        <v>1719</v>
      </c>
      <c r="J729" s="18">
        <v>15979.129025822182</v>
      </c>
      <c r="K729" s="18">
        <v>20498354.635768</v>
      </c>
      <c r="L729" s="18">
        <v>31.935278840824299</v>
      </c>
      <c r="M729" s="18">
        <v>53.1294581506477</v>
      </c>
      <c r="N729" s="18">
        <v>4.1454591512179402</v>
      </c>
      <c r="O729" s="18">
        <v>648.59023507635095</v>
      </c>
      <c r="P729" s="18">
        <v>4.3293449165058098</v>
      </c>
      <c r="Q729" s="18">
        <v>216.989789051716</v>
      </c>
      <c r="R729" s="18">
        <v>564.67160571809598</v>
      </c>
      <c r="S729" s="18">
        <v>6.0684774844074001</v>
      </c>
      <c r="T729" s="16" t="str">
        <f t="shared" si="11"/>
        <v>No</v>
      </c>
    </row>
    <row r="730" spans="1:20" x14ac:dyDescent="0.3">
      <c r="A730" s="17" t="s">
        <v>79</v>
      </c>
      <c r="B730" s="17" t="s">
        <v>78</v>
      </c>
      <c r="C730" s="17" t="s">
        <v>109</v>
      </c>
      <c r="D730" s="17" t="s">
        <v>14</v>
      </c>
      <c r="E730" s="17" t="s">
        <v>119</v>
      </c>
      <c r="F730" s="17" t="s">
        <v>118</v>
      </c>
      <c r="G730" s="17" t="s">
        <v>211</v>
      </c>
      <c r="H730" s="17" t="s">
        <v>246</v>
      </c>
      <c r="I730" s="18">
        <v>593</v>
      </c>
      <c r="J730" s="18">
        <v>5512.2882561445922</v>
      </c>
      <c r="K730" s="18">
        <v>4027066.5792165101</v>
      </c>
      <c r="L730" s="18">
        <v>1.28612169277794</v>
      </c>
      <c r="M730" s="18">
        <v>4.9150270317154101</v>
      </c>
      <c r="N730" s="18">
        <v>1.3059904029173799</v>
      </c>
      <c r="O730" s="18">
        <v>576.50566199932098</v>
      </c>
      <c r="P730" s="18">
        <v>0.74123416761102501</v>
      </c>
      <c r="Q730" s="18">
        <v>101.74996170756501</v>
      </c>
      <c r="R730" s="18">
        <v>0.27047712257154</v>
      </c>
      <c r="S730" s="18">
        <v>1.4936448663449699E-2</v>
      </c>
      <c r="T730" s="16" t="str">
        <f t="shared" si="11"/>
        <v>No</v>
      </c>
    </row>
    <row r="731" spans="1:20" x14ac:dyDescent="0.3">
      <c r="A731" s="17" t="s">
        <v>79</v>
      </c>
      <c r="B731" s="17" t="s">
        <v>78</v>
      </c>
      <c r="C731" s="17" t="s">
        <v>109</v>
      </c>
      <c r="D731" s="17" t="s">
        <v>14</v>
      </c>
      <c r="E731" s="17" t="s">
        <v>119</v>
      </c>
      <c r="F731" s="17" t="s">
        <v>118</v>
      </c>
      <c r="G731" s="17" t="s">
        <v>208</v>
      </c>
      <c r="H731" s="17" t="s">
        <v>248</v>
      </c>
      <c r="I731" s="18">
        <v>105</v>
      </c>
      <c r="J731" s="18">
        <v>976.03754957029037</v>
      </c>
      <c r="K731" s="18">
        <v>123177.062646769</v>
      </c>
      <c r="L731" s="18">
        <v>29.217669416725101</v>
      </c>
      <c r="M731" s="18">
        <v>5.6275429551348903</v>
      </c>
      <c r="N731" s="18">
        <v>63.199122986149398</v>
      </c>
      <c r="O731" s="18">
        <v>21.336370548317898</v>
      </c>
      <c r="P731" s="18">
        <v>141.022454038381</v>
      </c>
      <c r="Q731" s="18">
        <v>53.232098739075099</v>
      </c>
      <c r="R731" s="18">
        <v>5.1893646423834899E-2</v>
      </c>
      <c r="S731" s="18">
        <v>7.0150425895425597E-2</v>
      </c>
      <c r="T731" s="16" t="str">
        <f t="shared" si="11"/>
        <v>No</v>
      </c>
    </row>
    <row r="732" spans="1:20" x14ac:dyDescent="0.3">
      <c r="A732" s="17" t="s">
        <v>79</v>
      </c>
      <c r="B732" s="17" t="s">
        <v>78</v>
      </c>
      <c r="C732" s="17" t="s">
        <v>109</v>
      </c>
      <c r="D732" s="17" t="s">
        <v>14</v>
      </c>
      <c r="E732" s="17" t="s">
        <v>119</v>
      </c>
      <c r="F732" s="17" t="s">
        <v>118</v>
      </c>
      <c r="G732" s="17" t="s">
        <v>212</v>
      </c>
      <c r="H732" s="17" t="s">
        <v>248</v>
      </c>
      <c r="I732" s="18">
        <v>3340</v>
      </c>
      <c r="J732" s="18">
        <v>31047.289672045426</v>
      </c>
      <c r="K732" s="18">
        <v>33990058.8025098</v>
      </c>
      <c r="L732" s="18">
        <v>26.544125282783899</v>
      </c>
      <c r="M732" s="18">
        <v>272.52570187320902</v>
      </c>
      <c r="N732" s="18">
        <v>1046.0204236837601</v>
      </c>
      <c r="O732" s="18">
        <v>1.2066673674945801E-2</v>
      </c>
      <c r="P732" s="18">
        <v>12740.102571793201</v>
      </c>
      <c r="Q732" s="18">
        <v>6.9058343132919999</v>
      </c>
      <c r="R732" s="18">
        <v>0.27046298604496599</v>
      </c>
      <c r="S732" s="18">
        <v>0.39603111625729998</v>
      </c>
      <c r="T732" s="16" t="str">
        <f t="shared" si="11"/>
        <v>No</v>
      </c>
    </row>
    <row r="733" spans="1:20" x14ac:dyDescent="0.3">
      <c r="A733" s="17" t="s">
        <v>79</v>
      </c>
      <c r="B733" s="17" t="s">
        <v>78</v>
      </c>
      <c r="C733" s="17" t="s">
        <v>100</v>
      </c>
      <c r="D733" s="17" t="s">
        <v>10</v>
      </c>
      <c r="E733" s="17" t="s">
        <v>99</v>
      </c>
      <c r="F733" s="17" t="s">
        <v>98</v>
      </c>
      <c r="G733" s="17" t="s">
        <v>189</v>
      </c>
      <c r="H733" s="17" t="s">
        <v>246</v>
      </c>
      <c r="I733" s="18">
        <v>3649</v>
      </c>
      <c r="J733" s="18">
        <v>24275.424298095943</v>
      </c>
      <c r="K733" s="18">
        <v>48465987.119957998</v>
      </c>
      <c r="L733" s="18">
        <v>14.3322990919444</v>
      </c>
      <c r="M733" s="18">
        <v>27.050141804751199</v>
      </c>
      <c r="N733" s="18">
        <v>8.6529410672157105</v>
      </c>
      <c r="O733" s="18">
        <v>1652.78056314582</v>
      </c>
      <c r="P733" s="18">
        <v>4.4000707899883196</v>
      </c>
      <c r="Q733" s="18">
        <v>12.2196223991998</v>
      </c>
      <c r="R733" s="18">
        <v>798.80449412994994</v>
      </c>
      <c r="S733" s="18">
        <v>115.231295801477</v>
      </c>
      <c r="T733" s="16" t="str">
        <f t="shared" si="11"/>
        <v>No</v>
      </c>
    </row>
    <row r="734" spans="1:20" x14ac:dyDescent="0.3">
      <c r="A734" s="17" t="s">
        <v>79</v>
      </c>
      <c r="B734" s="17" t="s">
        <v>78</v>
      </c>
      <c r="C734" s="17" t="s">
        <v>100</v>
      </c>
      <c r="D734" s="17" t="s">
        <v>10</v>
      </c>
      <c r="E734" s="17" t="s">
        <v>99</v>
      </c>
      <c r="F734" s="17" t="s">
        <v>98</v>
      </c>
      <c r="G734" s="17" t="s">
        <v>225</v>
      </c>
      <c r="H734" s="17" t="s">
        <v>246</v>
      </c>
      <c r="I734" s="18">
        <v>2</v>
      </c>
      <c r="J734" s="18">
        <v>13.305247628443926</v>
      </c>
      <c r="K734" s="18">
        <v>31654.693351591199</v>
      </c>
      <c r="L734" s="18">
        <v>2.1859061705074598E-2</v>
      </c>
      <c r="M734" s="18">
        <v>4.4378166189816902E-2</v>
      </c>
      <c r="N734" s="18">
        <v>1.2971931853915901E-2</v>
      </c>
      <c r="O734" s="18">
        <v>0</v>
      </c>
      <c r="P734" s="18">
        <v>0</v>
      </c>
      <c r="Q734" s="18">
        <v>1.0177362124523901</v>
      </c>
      <c r="R734" s="18">
        <v>0</v>
      </c>
      <c r="S734" s="18">
        <v>0</v>
      </c>
      <c r="T734" s="16" t="str">
        <f t="shared" si="11"/>
        <v>No</v>
      </c>
    </row>
    <row r="735" spans="1:20" x14ac:dyDescent="0.3">
      <c r="A735" t="s">
        <v>79</v>
      </c>
      <c r="B735" t="s">
        <v>78</v>
      </c>
      <c r="C735" t="s">
        <v>100</v>
      </c>
      <c r="D735" t="s">
        <v>10</v>
      </c>
      <c r="E735" t="s">
        <v>99</v>
      </c>
      <c r="F735" t="s">
        <v>98</v>
      </c>
      <c r="G735" t="s">
        <v>186</v>
      </c>
      <c r="H735" t="s">
        <v>248</v>
      </c>
      <c r="I735" s="1">
        <v>35049</v>
      </c>
      <c r="J735" s="1">
        <v>233167.8120646656</v>
      </c>
      <c r="K735" s="1">
        <v>123076450.48191699</v>
      </c>
      <c r="L735" s="1">
        <v>852.21214749728097</v>
      </c>
      <c r="M735" s="1">
        <v>1084.22807296778</v>
      </c>
      <c r="N735" s="1">
        <v>429.56241584630197</v>
      </c>
      <c r="O735" s="1">
        <v>0.30438354945826401</v>
      </c>
      <c r="P735" s="1">
        <v>4666.9927420797503</v>
      </c>
      <c r="Q735" s="1">
        <v>289.63224536483898</v>
      </c>
      <c r="R735" s="1">
        <v>2187.6362039452802</v>
      </c>
      <c r="S735" s="1">
        <v>2767.85864537616</v>
      </c>
      <c r="T735" s="22" t="str">
        <f t="shared" si="11"/>
        <v>Yes</v>
      </c>
    </row>
    <row r="736" spans="1:20" x14ac:dyDescent="0.3">
      <c r="A736" s="17" t="s">
        <v>79</v>
      </c>
      <c r="B736" s="17" t="s">
        <v>78</v>
      </c>
      <c r="C736" s="17" t="s">
        <v>100</v>
      </c>
      <c r="D736" s="17" t="s">
        <v>10</v>
      </c>
      <c r="E736" s="17" t="s">
        <v>99</v>
      </c>
      <c r="F736" s="17" t="s">
        <v>98</v>
      </c>
      <c r="G736" s="17" t="s">
        <v>185</v>
      </c>
      <c r="H736" s="17" t="s">
        <v>246</v>
      </c>
      <c r="I736" s="18">
        <v>1966</v>
      </c>
      <c r="J736" s="18">
        <v>13079.05841876038</v>
      </c>
      <c r="K736" s="18">
        <v>19347834.112133</v>
      </c>
      <c r="L736" s="18">
        <v>7.7808628671072899</v>
      </c>
      <c r="M736" s="18">
        <v>36.240662726305999</v>
      </c>
      <c r="N736" s="18">
        <v>52.158269128016997</v>
      </c>
      <c r="O736" s="18">
        <v>28.3775026762045</v>
      </c>
      <c r="P736" s="18">
        <v>448.16187345648598</v>
      </c>
      <c r="Q736" s="18">
        <v>12.4196793167837</v>
      </c>
      <c r="R736" s="18">
        <v>18.594050017404999</v>
      </c>
      <c r="S736" s="18">
        <v>3.58369941671946</v>
      </c>
      <c r="T736" s="16" t="str">
        <f t="shared" si="11"/>
        <v>No</v>
      </c>
    </row>
    <row r="737" spans="1:20" x14ac:dyDescent="0.3">
      <c r="A737" s="17" t="s">
        <v>79</v>
      </c>
      <c r="B737" s="17" t="s">
        <v>78</v>
      </c>
      <c r="C737" s="17" t="s">
        <v>100</v>
      </c>
      <c r="D737" s="17" t="s">
        <v>10</v>
      </c>
      <c r="E737" s="17" t="s">
        <v>99</v>
      </c>
      <c r="F737" s="17" t="s">
        <v>98</v>
      </c>
      <c r="G737" s="17" t="s">
        <v>187</v>
      </c>
      <c r="H737" s="17" t="s">
        <v>246</v>
      </c>
      <c r="I737" s="18">
        <v>24234</v>
      </c>
      <c r="J737" s="18">
        <v>161219.68551385505</v>
      </c>
      <c r="K737" s="18">
        <v>204916388.27793401</v>
      </c>
      <c r="L737" s="18">
        <v>588.15906649332601</v>
      </c>
      <c r="M737" s="18">
        <v>759.60404208340401</v>
      </c>
      <c r="N737" s="18">
        <v>875.03422277398897</v>
      </c>
      <c r="O737" s="18">
        <v>0</v>
      </c>
      <c r="P737" s="18">
        <v>33022.816825357797</v>
      </c>
      <c r="Q737" s="18">
        <v>15.2012414140957</v>
      </c>
      <c r="R737" s="18">
        <v>7.7155228772206297E-4</v>
      </c>
      <c r="S737" s="18">
        <v>48.265165879481799</v>
      </c>
      <c r="T737" s="16" t="str">
        <f t="shared" si="11"/>
        <v>No</v>
      </c>
    </row>
    <row r="738" spans="1:20" x14ac:dyDescent="0.3">
      <c r="A738" s="17" t="s">
        <v>79</v>
      </c>
      <c r="B738" s="17" t="s">
        <v>78</v>
      </c>
      <c r="C738" s="17" t="s">
        <v>100</v>
      </c>
      <c r="D738" s="17" t="s">
        <v>10</v>
      </c>
      <c r="E738" s="17" t="s">
        <v>99</v>
      </c>
      <c r="F738" s="17" t="s">
        <v>98</v>
      </c>
      <c r="G738" s="17" t="s">
        <v>190</v>
      </c>
      <c r="H738" s="17" t="s">
        <v>246</v>
      </c>
      <c r="I738" s="18">
        <v>52</v>
      </c>
      <c r="J738" s="18">
        <v>345.93643833954206</v>
      </c>
      <c r="K738" s="18">
        <v>1263446.4539228801</v>
      </c>
      <c r="L738" s="18">
        <v>3.1177244916317499</v>
      </c>
      <c r="M738" s="18">
        <v>5.8503517879700198</v>
      </c>
      <c r="N738" s="18">
        <v>0.84285256775006401</v>
      </c>
      <c r="O738" s="18">
        <v>0</v>
      </c>
      <c r="P738" s="18">
        <v>192.84178044288299</v>
      </c>
      <c r="Q738" s="18">
        <v>0.11560623459063001</v>
      </c>
      <c r="R738" s="18">
        <v>0</v>
      </c>
      <c r="S738" s="18">
        <v>0</v>
      </c>
      <c r="T738" s="16" t="str">
        <f t="shared" si="11"/>
        <v>No</v>
      </c>
    </row>
    <row r="739" spans="1:20" x14ac:dyDescent="0.3">
      <c r="A739" s="17" t="s">
        <v>79</v>
      </c>
      <c r="B739" s="17" t="s">
        <v>78</v>
      </c>
      <c r="C739" s="17" t="s">
        <v>100</v>
      </c>
      <c r="D739" s="17" t="s">
        <v>10</v>
      </c>
      <c r="E739" s="17" t="s">
        <v>99</v>
      </c>
      <c r="F739" s="17" t="s">
        <v>98</v>
      </c>
      <c r="G739" s="17" t="s">
        <v>203</v>
      </c>
      <c r="H739" s="17" t="s">
        <v>246</v>
      </c>
      <c r="I739" s="18">
        <v>78.999999999999901</v>
      </c>
      <c r="J739" s="18">
        <v>525.55728132353443</v>
      </c>
      <c r="K739" s="18">
        <v>1400223.30475584</v>
      </c>
      <c r="L739" s="18">
        <v>0.27636482601478501</v>
      </c>
      <c r="M739" s="18">
        <v>3.6983358602830601</v>
      </c>
      <c r="N739" s="18">
        <v>13.9035243929522</v>
      </c>
      <c r="O739" s="18">
        <v>18.141952966642901</v>
      </c>
      <c r="P739" s="18">
        <v>2.35248491877151</v>
      </c>
      <c r="Q739" s="18">
        <v>51.132856315337598</v>
      </c>
      <c r="R739" s="18">
        <v>11.8149143413996</v>
      </c>
      <c r="S739" s="18">
        <v>5.9262812838548904E-3</v>
      </c>
      <c r="T739" s="16" t="str">
        <f t="shared" si="11"/>
        <v>No</v>
      </c>
    </row>
    <row r="740" spans="1:20" x14ac:dyDescent="0.3">
      <c r="A740" s="17" t="s">
        <v>79</v>
      </c>
      <c r="B740" s="17" t="s">
        <v>78</v>
      </c>
      <c r="C740" s="17" t="s">
        <v>100</v>
      </c>
      <c r="D740" s="17" t="s">
        <v>10</v>
      </c>
      <c r="E740" s="17" t="s">
        <v>99</v>
      </c>
      <c r="F740" s="17" t="s">
        <v>98</v>
      </c>
      <c r="G740" s="17" t="s">
        <v>226</v>
      </c>
      <c r="H740" s="17" t="s">
        <v>246</v>
      </c>
      <c r="I740" s="18">
        <v>50</v>
      </c>
      <c r="J740" s="18">
        <v>332.63119071109816</v>
      </c>
      <c r="K740" s="18">
        <v>681115.59791409795</v>
      </c>
      <c r="L740" s="18">
        <v>0.91979805746741194</v>
      </c>
      <c r="M740" s="18">
        <v>0.71167926762584199</v>
      </c>
      <c r="N740" s="18">
        <v>0.43686505331417802</v>
      </c>
      <c r="O740" s="18">
        <v>11.482248713065101</v>
      </c>
      <c r="P740" s="18">
        <v>8.1929167533115397</v>
      </c>
      <c r="Q740" s="18">
        <v>4.4486592816181201</v>
      </c>
      <c r="R740" s="18">
        <v>3.8047580364544902</v>
      </c>
      <c r="S740" s="18">
        <v>6.8645355028540697E-3</v>
      </c>
      <c r="T740" s="16" t="str">
        <f t="shared" si="11"/>
        <v>No</v>
      </c>
    </row>
    <row r="741" spans="1:20" x14ac:dyDescent="0.3">
      <c r="A741" s="17" t="s">
        <v>79</v>
      </c>
      <c r="B741" s="17" t="s">
        <v>78</v>
      </c>
      <c r="C741" s="17" t="s">
        <v>100</v>
      </c>
      <c r="D741" s="17" t="s">
        <v>10</v>
      </c>
      <c r="E741" s="17" t="s">
        <v>99</v>
      </c>
      <c r="F741" s="17" t="s">
        <v>98</v>
      </c>
      <c r="G741" s="17" t="s">
        <v>182</v>
      </c>
      <c r="H741" s="17" t="s">
        <v>246</v>
      </c>
      <c r="I741" s="18">
        <v>10475</v>
      </c>
      <c r="J741" s="18">
        <v>69686.234453975063</v>
      </c>
      <c r="K741" s="18">
        <v>54974763.818067901</v>
      </c>
      <c r="L741" s="18">
        <v>953.03215851281595</v>
      </c>
      <c r="M741" s="18">
        <v>515.79424477237501</v>
      </c>
      <c r="N741" s="18">
        <v>306.02632915281799</v>
      </c>
      <c r="O741" s="18">
        <v>2.8590843374381399E-2</v>
      </c>
      <c r="P741" s="18">
        <v>9178.7195499174795</v>
      </c>
      <c r="Q741" s="18">
        <v>141.74651059338001</v>
      </c>
      <c r="R741" s="18">
        <v>0</v>
      </c>
      <c r="S741" s="18">
        <v>9.6118714694456706</v>
      </c>
      <c r="T741" s="16" t="str">
        <f t="shared" si="11"/>
        <v>No</v>
      </c>
    </row>
    <row r="742" spans="1:20" x14ac:dyDescent="0.3">
      <c r="A742" s="17" t="s">
        <v>79</v>
      </c>
      <c r="B742" s="17" t="s">
        <v>78</v>
      </c>
      <c r="C742" s="17" t="s">
        <v>100</v>
      </c>
      <c r="D742" s="17" t="s">
        <v>10</v>
      </c>
      <c r="E742" s="17" t="s">
        <v>99</v>
      </c>
      <c r="F742" s="17" t="s">
        <v>98</v>
      </c>
      <c r="G742" s="17" t="s">
        <v>193</v>
      </c>
      <c r="H742" s="17" t="s">
        <v>246</v>
      </c>
      <c r="I742" s="18">
        <v>5</v>
      </c>
      <c r="J742" s="18">
        <v>33.263119071109813</v>
      </c>
      <c r="K742" s="18">
        <v>62330.045624999097</v>
      </c>
      <c r="L742" s="18">
        <v>2.80562061578771E-2</v>
      </c>
      <c r="M742" s="18">
        <v>2.4997028143046399E-2</v>
      </c>
      <c r="N742" s="18">
        <v>0.24156969095936001</v>
      </c>
      <c r="O742" s="18">
        <v>0</v>
      </c>
      <c r="P742" s="18">
        <v>2.47054357063671</v>
      </c>
      <c r="Q742" s="18">
        <v>0.63825135041806202</v>
      </c>
      <c r="R742" s="18">
        <v>0</v>
      </c>
      <c r="S742" s="18">
        <v>0</v>
      </c>
      <c r="T742" s="16" t="str">
        <f t="shared" si="11"/>
        <v>No</v>
      </c>
    </row>
    <row r="743" spans="1:20" x14ac:dyDescent="0.3">
      <c r="A743" s="17" t="s">
        <v>79</v>
      </c>
      <c r="B743" s="17" t="s">
        <v>78</v>
      </c>
      <c r="C743" s="17" t="s">
        <v>100</v>
      </c>
      <c r="D743" s="17" t="s">
        <v>10</v>
      </c>
      <c r="E743" s="17" t="s">
        <v>99</v>
      </c>
      <c r="F743" s="17" t="s">
        <v>98</v>
      </c>
      <c r="G743" s="17" t="s">
        <v>191</v>
      </c>
      <c r="H743" s="17" t="s">
        <v>246</v>
      </c>
      <c r="I743" s="18">
        <v>379</v>
      </c>
      <c r="J743" s="18">
        <v>2521.344425590124</v>
      </c>
      <c r="K743" s="18">
        <v>7390302.8641268704</v>
      </c>
      <c r="L743" s="18">
        <v>15.9212716254243</v>
      </c>
      <c r="M743" s="18">
        <v>25.2416786998307</v>
      </c>
      <c r="N743" s="18">
        <v>43.441735204836597</v>
      </c>
      <c r="O743" s="18">
        <v>1692.1963666900001</v>
      </c>
      <c r="P743" s="18">
        <v>1693.5015404841499</v>
      </c>
      <c r="Q743" s="18">
        <v>3.6528984320427602</v>
      </c>
      <c r="R743" s="18">
        <v>0.287800447570567</v>
      </c>
      <c r="S743" s="18">
        <v>0</v>
      </c>
      <c r="T743" s="16" t="str">
        <f t="shared" si="11"/>
        <v>No</v>
      </c>
    </row>
    <row r="744" spans="1:20" x14ac:dyDescent="0.3">
      <c r="A744" s="17" t="s">
        <v>79</v>
      </c>
      <c r="B744" s="17" t="s">
        <v>78</v>
      </c>
      <c r="C744" s="17" t="s">
        <v>100</v>
      </c>
      <c r="D744" s="17" t="s">
        <v>10</v>
      </c>
      <c r="E744" s="17" t="s">
        <v>99</v>
      </c>
      <c r="F744" s="17" t="s">
        <v>98</v>
      </c>
      <c r="G744" s="17" t="s">
        <v>188</v>
      </c>
      <c r="H744" s="17" t="s">
        <v>248</v>
      </c>
      <c r="I744" s="18">
        <v>45</v>
      </c>
      <c r="J744" s="18">
        <v>299.36807163998833</v>
      </c>
      <c r="K744" s="18">
        <v>560959.91244320001</v>
      </c>
      <c r="L744" s="18">
        <v>6.9004648818880598</v>
      </c>
      <c r="M744" s="18">
        <v>3.2752759354042502</v>
      </c>
      <c r="N744" s="18">
        <v>23.153897903840601</v>
      </c>
      <c r="O744" s="18">
        <v>10.334023841758601</v>
      </c>
      <c r="P744" s="18">
        <v>16.698862141732398</v>
      </c>
      <c r="Q744" s="18">
        <v>29.838953435169302</v>
      </c>
      <c r="R744" s="18">
        <v>5.3358172531687504</v>
      </c>
      <c r="S744" s="18">
        <v>6.1780819525686604E-3</v>
      </c>
      <c r="T744" s="16" t="str">
        <f t="shared" si="11"/>
        <v>No</v>
      </c>
    </row>
    <row r="745" spans="1:20" x14ac:dyDescent="0.3">
      <c r="A745" s="17" t="s">
        <v>79</v>
      </c>
      <c r="B745" s="17" t="s">
        <v>78</v>
      </c>
      <c r="C745" s="17" t="s">
        <v>100</v>
      </c>
      <c r="D745" s="17" t="s">
        <v>10</v>
      </c>
      <c r="E745" s="17" t="s">
        <v>99</v>
      </c>
      <c r="F745" s="17" t="s">
        <v>98</v>
      </c>
      <c r="G745" s="17" t="s">
        <v>194</v>
      </c>
      <c r="H745" s="17" t="s">
        <v>248</v>
      </c>
      <c r="I745" s="18">
        <v>29</v>
      </c>
      <c r="J745" s="18">
        <v>192.92609061243695</v>
      </c>
      <c r="K745" s="18">
        <v>340459.664685914</v>
      </c>
      <c r="L745" s="18">
        <v>2.1886657496464199</v>
      </c>
      <c r="M745" s="18">
        <v>2.4312032930675298</v>
      </c>
      <c r="N745" s="18">
        <v>10.208736277620201</v>
      </c>
      <c r="O745" s="18">
        <v>0</v>
      </c>
      <c r="P745" s="18">
        <v>20.427190412544899</v>
      </c>
      <c r="Q745" s="18">
        <v>26.8852908956089</v>
      </c>
      <c r="R745" s="18">
        <v>9.0563974815945905E-4</v>
      </c>
      <c r="S745" s="18">
        <v>0</v>
      </c>
      <c r="T745" s="16" t="str">
        <f t="shared" si="11"/>
        <v>No</v>
      </c>
    </row>
    <row r="746" spans="1:20" x14ac:dyDescent="0.3">
      <c r="A746" s="17" t="s">
        <v>79</v>
      </c>
      <c r="B746" s="17" t="s">
        <v>78</v>
      </c>
      <c r="C746" s="17" t="s">
        <v>100</v>
      </c>
      <c r="D746" s="17" t="s">
        <v>10</v>
      </c>
      <c r="E746" s="17" t="s">
        <v>99</v>
      </c>
      <c r="F746" s="17" t="s">
        <v>98</v>
      </c>
      <c r="G746" s="17" t="s">
        <v>227</v>
      </c>
      <c r="H746" s="17" t="s">
        <v>246</v>
      </c>
      <c r="I746" s="18">
        <v>18</v>
      </c>
      <c r="J746" s="18">
        <v>119.74722865599534</v>
      </c>
      <c r="K746" s="18">
        <v>400336.24333738099</v>
      </c>
      <c r="L746" s="18">
        <v>0.16520593395705799</v>
      </c>
      <c r="M746" s="18">
        <v>1.01104591797465</v>
      </c>
      <c r="N746" s="18">
        <v>8.4844320782314797E-2</v>
      </c>
      <c r="O746" s="18">
        <v>4.1336095367034504</v>
      </c>
      <c r="P746" s="18">
        <v>15.0659991275135</v>
      </c>
      <c r="Q746" s="18">
        <v>8.1924175384091207</v>
      </c>
      <c r="R746" s="18">
        <v>0.78375671887136</v>
      </c>
      <c r="S746" s="18">
        <v>3.5921736239614001E-3</v>
      </c>
      <c r="T746" s="16" t="str">
        <f t="shared" si="11"/>
        <v>No</v>
      </c>
    </row>
    <row r="747" spans="1:20" x14ac:dyDescent="0.3">
      <c r="A747" s="17" t="s">
        <v>79</v>
      </c>
      <c r="B747" s="17" t="s">
        <v>78</v>
      </c>
      <c r="C747" s="17" t="s">
        <v>100</v>
      </c>
      <c r="D747" s="17" t="s">
        <v>10</v>
      </c>
      <c r="E747" s="17" t="s">
        <v>99</v>
      </c>
      <c r="F747" s="17" t="s">
        <v>98</v>
      </c>
      <c r="G747" s="17" t="s">
        <v>183</v>
      </c>
      <c r="H747" s="17" t="s">
        <v>246</v>
      </c>
      <c r="I747" s="18">
        <v>992</v>
      </c>
      <c r="J747" s="18">
        <v>6599.4028237081875</v>
      </c>
      <c r="K747" s="18">
        <v>12770802.642161701</v>
      </c>
      <c r="L747" s="18">
        <v>19.703320938065101</v>
      </c>
      <c r="M747" s="18">
        <v>18.6056828449357</v>
      </c>
      <c r="N747" s="18">
        <v>6.8442047194075197</v>
      </c>
      <c r="O747" s="18">
        <v>208.54352677464701</v>
      </c>
      <c r="P747" s="18">
        <v>71.877920901209706</v>
      </c>
      <c r="Q747" s="18">
        <v>37.802696021048803</v>
      </c>
      <c r="R747" s="18">
        <v>156.983770068403</v>
      </c>
      <c r="S747" s="18">
        <v>296.67423042378999</v>
      </c>
      <c r="T747" s="16" t="str">
        <f t="shared" si="11"/>
        <v>No</v>
      </c>
    </row>
    <row r="748" spans="1:20" x14ac:dyDescent="0.3">
      <c r="A748" s="17" t="s">
        <v>79</v>
      </c>
      <c r="B748" s="17" t="s">
        <v>78</v>
      </c>
      <c r="C748" s="17" t="s">
        <v>100</v>
      </c>
      <c r="D748" s="17" t="s">
        <v>10</v>
      </c>
      <c r="E748" s="17" t="s">
        <v>99</v>
      </c>
      <c r="F748" s="17" t="s">
        <v>98</v>
      </c>
      <c r="G748" s="17" t="s">
        <v>195</v>
      </c>
      <c r="H748" s="17" t="s">
        <v>248</v>
      </c>
      <c r="I748" s="18">
        <v>46.999999999999901</v>
      </c>
      <c r="J748" s="18">
        <v>312.67331926843161</v>
      </c>
      <c r="K748" s="18">
        <v>701982.423163314</v>
      </c>
      <c r="L748" s="18">
        <v>1.0144908604473999</v>
      </c>
      <c r="M748" s="18">
        <v>1.58398523414223</v>
      </c>
      <c r="N748" s="18">
        <v>1.4727714865324499</v>
      </c>
      <c r="O748" s="18">
        <v>8.0713779238826597E-2</v>
      </c>
      <c r="P748" s="18">
        <v>8.7499116248425102E-2</v>
      </c>
      <c r="Q748" s="18">
        <v>2.3653924121305998</v>
      </c>
      <c r="R748" s="18">
        <v>5.9996170377523902E-2</v>
      </c>
      <c r="S748" s="18">
        <v>0</v>
      </c>
      <c r="T748" s="16" t="str">
        <f t="shared" si="11"/>
        <v>No</v>
      </c>
    </row>
    <row r="749" spans="1:20" x14ac:dyDescent="0.3">
      <c r="A749" s="17" t="s">
        <v>79</v>
      </c>
      <c r="B749" s="17" t="s">
        <v>78</v>
      </c>
      <c r="C749" s="17" t="s">
        <v>100</v>
      </c>
      <c r="D749" s="17" t="s">
        <v>10</v>
      </c>
      <c r="E749" s="17" t="s">
        <v>99</v>
      </c>
      <c r="F749" s="17" t="s">
        <v>98</v>
      </c>
      <c r="G749" s="17" t="s">
        <v>222</v>
      </c>
      <c r="H749" s="17" t="s">
        <v>247</v>
      </c>
      <c r="I749" s="18">
        <v>16</v>
      </c>
      <c r="J749" s="18">
        <v>106.44198102755141</v>
      </c>
      <c r="K749" s="18">
        <v>360686.13147831301</v>
      </c>
      <c r="L749" s="18">
        <v>0.64103337442379005</v>
      </c>
      <c r="M749" s="18">
        <v>0.46640927111724401</v>
      </c>
      <c r="N749" s="18">
        <v>0.63425688473020603</v>
      </c>
      <c r="O749" s="18">
        <v>0</v>
      </c>
      <c r="P749" s="18">
        <v>8.6570805600623597E-6</v>
      </c>
      <c r="Q749" s="18">
        <v>1.9156755319929</v>
      </c>
      <c r="R749" s="18">
        <v>0</v>
      </c>
      <c r="S749" s="18">
        <v>0</v>
      </c>
      <c r="T749" s="16" t="str">
        <f t="shared" si="11"/>
        <v>No</v>
      </c>
    </row>
    <row r="750" spans="1:20" x14ac:dyDescent="0.3">
      <c r="A750" s="17" t="s">
        <v>79</v>
      </c>
      <c r="B750" s="17" t="s">
        <v>78</v>
      </c>
      <c r="C750" s="17" t="s">
        <v>100</v>
      </c>
      <c r="D750" s="17" t="s">
        <v>10</v>
      </c>
      <c r="E750" s="17" t="s">
        <v>99</v>
      </c>
      <c r="F750" s="17" t="s">
        <v>98</v>
      </c>
      <c r="G750" s="17" t="s">
        <v>204</v>
      </c>
      <c r="H750" s="17" t="s">
        <v>246</v>
      </c>
      <c r="I750" s="18">
        <v>4</v>
      </c>
      <c r="J750" s="18">
        <v>26.610495256887852</v>
      </c>
      <c r="K750" s="18">
        <v>35635.772210742602</v>
      </c>
      <c r="L750" s="18">
        <v>5.3960748497255302E-3</v>
      </c>
      <c r="M750" s="18">
        <v>8.2355725332876398E-3</v>
      </c>
      <c r="N750" s="18">
        <v>1.87606995699485E-2</v>
      </c>
      <c r="O750" s="18">
        <v>4.8917085447165498E-2</v>
      </c>
      <c r="P750" s="18">
        <v>0.14481819342087501</v>
      </c>
      <c r="Q750" s="18">
        <v>0.15835771506018101</v>
      </c>
      <c r="R750" s="18">
        <v>7.0359645720775603E-3</v>
      </c>
      <c r="S750" s="18">
        <v>8.1240776471471797E-5</v>
      </c>
      <c r="T750" s="16" t="str">
        <f t="shared" si="11"/>
        <v>No</v>
      </c>
    </row>
    <row r="751" spans="1:20" x14ac:dyDescent="0.3">
      <c r="A751" t="s">
        <v>79</v>
      </c>
      <c r="B751" t="s">
        <v>78</v>
      </c>
      <c r="C751" t="s">
        <v>100</v>
      </c>
      <c r="D751" t="s">
        <v>10</v>
      </c>
      <c r="E751" t="s">
        <v>99</v>
      </c>
      <c r="F751" t="s">
        <v>98</v>
      </c>
      <c r="G751" t="s">
        <v>184</v>
      </c>
      <c r="H751" t="s">
        <v>246</v>
      </c>
      <c r="I751" s="1">
        <v>89946</v>
      </c>
      <c r="J751" s="1">
        <v>598376.90159400867</v>
      </c>
      <c r="K751" s="1">
        <v>512368711.14480001</v>
      </c>
      <c r="L751" s="1">
        <v>2289.4548854405002</v>
      </c>
      <c r="M751" s="1">
        <v>3529.6054614783202</v>
      </c>
      <c r="N751" s="1">
        <v>1390.7856976282501</v>
      </c>
      <c r="O751" s="1">
        <v>6.6372271939495802</v>
      </c>
      <c r="P751" s="1">
        <v>18171.623072742601</v>
      </c>
      <c r="Q751" s="1">
        <v>56.336514703409001</v>
      </c>
      <c r="R751" s="1">
        <v>0</v>
      </c>
      <c r="S751" s="1">
        <v>31473.126335955702</v>
      </c>
      <c r="T751" s="22" t="str">
        <f t="shared" si="11"/>
        <v>Yes</v>
      </c>
    </row>
    <row r="752" spans="1:20" x14ac:dyDescent="0.3">
      <c r="A752" s="17" t="s">
        <v>79</v>
      </c>
      <c r="B752" s="17" t="s">
        <v>78</v>
      </c>
      <c r="C752" s="17" t="s">
        <v>100</v>
      </c>
      <c r="D752" s="17" t="s">
        <v>10</v>
      </c>
      <c r="E752" s="17" t="s">
        <v>99</v>
      </c>
      <c r="F752" s="17" t="s">
        <v>98</v>
      </c>
      <c r="G752" s="17" t="s">
        <v>228</v>
      </c>
      <c r="H752" s="17" t="s">
        <v>247</v>
      </c>
      <c r="I752" s="18">
        <v>56</v>
      </c>
      <c r="J752" s="18">
        <v>372.54693359642994</v>
      </c>
      <c r="K752" s="18">
        <v>781245.14296848199</v>
      </c>
      <c r="L752" s="18">
        <v>0.129052041877811</v>
      </c>
      <c r="M752" s="18">
        <v>0.234672698055472</v>
      </c>
      <c r="N752" s="18">
        <v>5.4623017435598102E-3</v>
      </c>
      <c r="O752" s="18">
        <v>0</v>
      </c>
      <c r="P752" s="18">
        <v>0.900910857332611</v>
      </c>
      <c r="Q752" s="18">
        <v>0</v>
      </c>
      <c r="R752" s="18">
        <v>0</v>
      </c>
      <c r="S752" s="18">
        <v>1.8450182551600299E-5</v>
      </c>
      <c r="T752" s="16" t="str">
        <f t="shared" si="11"/>
        <v>No</v>
      </c>
    </row>
    <row r="753" spans="1:20" x14ac:dyDescent="0.3">
      <c r="A753" s="17" t="s">
        <v>79</v>
      </c>
      <c r="B753" s="17" t="s">
        <v>78</v>
      </c>
      <c r="C753" s="17" t="s">
        <v>100</v>
      </c>
      <c r="D753" s="17" t="s">
        <v>10</v>
      </c>
      <c r="E753" s="17" t="s">
        <v>99</v>
      </c>
      <c r="F753" s="17" t="s">
        <v>98</v>
      </c>
      <c r="G753" s="17" t="s">
        <v>192</v>
      </c>
      <c r="H753" s="17">
        <v>0</v>
      </c>
      <c r="I753" s="18">
        <v>4816</v>
      </c>
      <c r="J753" s="18">
        <v>32039.036289292973</v>
      </c>
      <c r="K753" s="18">
        <v>278971876.66636199</v>
      </c>
      <c r="L753" s="18">
        <v>20480.2929802119</v>
      </c>
      <c r="M753" s="18">
        <v>18321.334927814602</v>
      </c>
      <c r="N753" s="18">
        <v>20453.177241961799</v>
      </c>
      <c r="O753" s="18">
        <v>0</v>
      </c>
      <c r="P753" s="18">
        <v>265.80744407525299</v>
      </c>
      <c r="Q753" s="18">
        <v>240.39751988423501</v>
      </c>
      <c r="R753" s="18">
        <v>324.08656697889899</v>
      </c>
      <c r="S753" s="18">
        <v>153.782236139839</v>
      </c>
      <c r="T753" s="16" t="str">
        <f t="shared" si="11"/>
        <v>No</v>
      </c>
    </row>
    <row r="754" spans="1:20" x14ac:dyDescent="0.3">
      <c r="A754" t="s">
        <v>79</v>
      </c>
      <c r="B754" t="s">
        <v>78</v>
      </c>
      <c r="C754" t="s">
        <v>100</v>
      </c>
      <c r="D754" t="s">
        <v>10</v>
      </c>
      <c r="E754" t="s">
        <v>102</v>
      </c>
      <c r="F754" t="s">
        <v>101</v>
      </c>
      <c r="G754" t="s">
        <v>189</v>
      </c>
      <c r="H754" t="s">
        <v>246</v>
      </c>
      <c r="I754" s="1">
        <v>51079</v>
      </c>
      <c r="J754" s="1">
        <v>339809.37180664367</v>
      </c>
      <c r="K754" s="1">
        <v>678430845.73864996</v>
      </c>
      <c r="L754" s="1">
        <v>200.62469315358501</v>
      </c>
      <c r="M754" s="1">
        <v>378.65009406546699</v>
      </c>
      <c r="N754" s="1">
        <v>121.124575711787</v>
      </c>
      <c r="O754" s="1">
        <v>23135.757299239602</v>
      </c>
      <c r="P754" s="1">
        <v>61.592550255361303</v>
      </c>
      <c r="Q754" s="1">
        <v>171.051272274246</v>
      </c>
      <c r="R754" s="1">
        <v>11181.730544166499</v>
      </c>
      <c r="S754" s="1">
        <v>1613.01708913227</v>
      </c>
      <c r="T754" s="22" t="str">
        <f t="shared" si="11"/>
        <v>Yes</v>
      </c>
    </row>
    <row r="755" spans="1:20" x14ac:dyDescent="0.3">
      <c r="A755" s="17" t="s">
        <v>79</v>
      </c>
      <c r="B755" s="17" t="s">
        <v>78</v>
      </c>
      <c r="C755" s="17" t="s">
        <v>100</v>
      </c>
      <c r="D755" s="17" t="s">
        <v>10</v>
      </c>
      <c r="E755" s="17" t="s">
        <v>102</v>
      </c>
      <c r="F755" s="17" t="s">
        <v>101</v>
      </c>
      <c r="G755" s="17" t="s">
        <v>225</v>
      </c>
      <c r="H755" s="17" t="s">
        <v>246</v>
      </c>
      <c r="I755" s="18">
        <v>6.9999999999999902</v>
      </c>
      <c r="J755" s="18">
        <v>46.568366699553678</v>
      </c>
      <c r="K755" s="18">
        <v>110791.426730569</v>
      </c>
      <c r="L755" s="18">
        <v>7.6506715967761305E-2</v>
      </c>
      <c r="M755" s="18">
        <v>0.155323581664359</v>
      </c>
      <c r="N755" s="18">
        <v>4.54017614887057E-2</v>
      </c>
      <c r="O755" s="18">
        <v>0</v>
      </c>
      <c r="P755" s="18">
        <v>0</v>
      </c>
      <c r="Q755" s="18">
        <v>3.56207674358338</v>
      </c>
      <c r="R755" s="18">
        <v>0</v>
      </c>
      <c r="S755" s="18">
        <v>0</v>
      </c>
      <c r="T755" s="16" t="str">
        <f t="shared" si="11"/>
        <v>No</v>
      </c>
    </row>
    <row r="756" spans="1:20" x14ac:dyDescent="0.3">
      <c r="A756" t="s">
        <v>79</v>
      </c>
      <c r="B756" t="s">
        <v>78</v>
      </c>
      <c r="C756" t="s">
        <v>100</v>
      </c>
      <c r="D756" t="s">
        <v>10</v>
      </c>
      <c r="E756" t="s">
        <v>102</v>
      </c>
      <c r="F756" t="s">
        <v>101</v>
      </c>
      <c r="G756" t="s">
        <v>186</v>
      </c>
      <c r="H756" t="s">
        <v>248</v>
      </c>
      <c r="I756" s="1">
        <v>53470</v>
      </c>
      <c r="J756" s="1">
        <v>355715.79534644837</v>
      </c>
      <c r="K756" s="1">
        <v>187762783.738998</v>
      </c>
      <c r="L756" s="1">
        <v>1300.1165090781301</v>
      </c>
      <c r="M756" s="1">
        <v>1654.07501102991</v>
      </c>
      <c r="N756" s="1">
        <v>655.33117564842803</v>
      </c>
      <c r="O756" s="1">
        <v>0.46436099145577298</v>
      </c>
      <c r="P756" s="1">
        <v>7119.8636742561703</v>
      </c>
      <c r="Q756" s="1">
        <v>441.856719440154</v>
      </c>
      <c r="R756" s="1">
        <v>3337.4107057249598</v>
      </c>
      <c r="S756" s="1">
        <v>4222.5855735759496</v>
      </c>
      <c r="T756" s="22" t="str">
        <f t="shared" si="11"/>
        <v>Yes</v>
      </c>
    </row>
    <row r="757" spans="1:20" x14ac:dyDescent="0.3">
      <c r="A757" s="17" t="s">
        <v>79</v>
      </c>
      <c r="B757" s="17" t="s">
        <v>78</v>
      </c>
      <c r="C757" s="17" t="s">
        <v>100</v>
      </c>
      <c r="D757" s="17" t="s">
        <v>10</v>
      </c>
      <c r="E757" s="17" t="s">
        <v>102</v>
      </c>
      <c r="F757" s="17" t="s">
        <v>101</v>
      </c>
      <c r="G757" s="17" t="s">
        <v>185</v>
      </c>
      <c r="H757" s="17" t="s">
        <v>246</v>
      </c>
      <c r="I757" s="18">
        <v>8063</v>
      </c>
      <c r="J757" s="18">
        <v>53640.105814071692</v>
      </c>
      <c r="K757" s="18">
        <v>79349738.782364503</v>
      </c>
      <c r="L757" s="18">
        <v>31.911036265252299</v>
      </c>
      <c r="M757" s="18">
        <v>148.630958068263</v>
      </c>
      <c r="N757" s="18">
        <v>213.91257577782301</v>
      </c>
      <c r="O757" s="18">
        <v>116.382402888218</v>
      </c>
      <c r="P757" s="18">
        <v>1838.0107760323699</v>
      </c>
      <c r="Q757" s="18">
        <v>50.935846557083899</v>
      </c>
      <c r="R757" s="18">
        <v>76.258303809937402</v>
      </c>
      <c r="S757" s="18">
        <v>14.6975424196383</v>
      </c>
      <c r="T757" s="16" t="str">
        <f t="shared" si="11"/>
        <v>No</v>
      </c>
    </row>
    <row r="758" spans="1:20" x14ac:dyDescent="0.3">
      <c r="A758" t="s">
        <v>79</v>
      </c>
      <c r="B758" t="s">
        <v>78</v>
      </c>
      <c r="C758" t="s">
        <v>100</v>
      </c>
      <c r="D758" t="s">
        <v>10</v>
      </c>
      <c r="E758" t="s">
        <v>102</v>
      </c>
      <c r="F758" t="s">
        <v>101</v>
      </c>
      <c r="G758" t="s">
        <v>187</v>
      </c>
      <c r="H758" t="s">
        <v>246</v>
      </c>
      <c r="I758" s="1">
        <v>36971</v>
      </c>
      <c r="J758" s="1">
        <v>245954.15503560021</v>
      </c>
      <c r="K758" s="1">
        <v>312617140.83616</v>
      </c>
      <c r="L758" s="1">
        <v>897.28599683604705</v>
      </c>
      <c r="M758" s="1">
        <v>1158.83968968661</v>
      </c>
      <c r="N758" s="1">
        <v>1334.9381138143499</v>
      </c>
      <c r="O758" s="1">
        <v>0</v>
      </c>
      <c r="P758" s="1">
        <v>50379.077364459197</v>
      </c>
      <c r="Q758" s="1">
        <v>23.190769015454901</v>
      </c>
      <c r="R758" s="1">
        <v>1.17706774075152E-3</v>
      </c>
      <c r="S758" s="1">
        <v>73.632559533313696</v>
      </c>
      <c r="T758" s="22" t="str">
        <f t="shared" si="11"/>
        <v>Yes</v>
      </c>
    </row>
    <row r="759" spans="1:20" x14ac:dyDescent="0.3">
      <c r="A759" s="17" t="s">
        <v>79</v>
      </c>
      <c r="B759" s="17" t="s">
        <v>78</v>
      </c>
      <c r="C759" s="17" t="s">
        <v>100</v>
      </c>
      <c r="D759" s="17" t="s">
        <v>10</v>
      </c>
      <c r="E759" s="17" t="s">
        <v>102</v>
      </c>
      <c r="F759" s="17" t="s">
        <v>101</v>
      </c>
      <c r="G759" s="17" t="s">
        <v>190</v>
      </c>
      <c r="H759" s="17" t="s">
        <v>246</v>
      </c>
      <c r="I759" s="18">
        <v>212</v>
      </c>
      <c r="J759" s="18">
        <v>1410.3562486150563</v>
      </c>
      <c r="K759" s="18">
        <v>5150974.0044548502</v>
      </c>
      <c r="L759" s="18">
        <v>12.710722927421701</v>
      </c>
      <c r="M759" s="18">
        <v>23.851434212493199</v>
      </c>
      <c r="N759" s="18">
        <v>3.4362450839041001</v>
      </c>
      <c r="O759" s="18">
        <v>0</v>
      </c>
      <c r="P759" s="18">
        <v>786.20110488252396</v>
      </c>
      <c r="Q759" s="18">
        <v>0.47131772563872198</v>
      </c>
      <c r="R759" s="18">
        <v>0</v>
      </c>
      <c r="S759" s="18">
        <v>0</v>
      </c>
      <c r="T759" s="16" t="str">
        <f t="shared" si="11"/>
        <v>No</v>
      </c>
    </row>
    <row r="760" spans="1:20" x14ac:dyDescent="0.3">
      <c r="A760" s="17" t="s">
        <v>79</v>
      </c>
      <c r="B760" s="17" t="s">
        <v>78</v>
      </c>
      <c r="C760" s="17" t="s">
        <v>100</v>
      </c>
      <c r="D760" s="17" t="s">
        <v>10</v>
      </c>
      <c r="E760" s="17" t="s">
        <v>102</v>
      </c>
      <c r="F760" s="17" t="s">
        <v>101</v>
      </c>
      <c r="G760" s="17" t="s">
        <v>203</v>
      </c>
      <c r="H760" s="17" t="s">
        <v>246</v>
      </c>
      <c r="I760" s="18">
        <v>324</v>
      </c>
      <c r="J760" s="18">
        <v>2155.4501158079161</v>
      </c>
      <c r="K760" s="18">
        <v>5742687.9840619303</v>
      </c>
      <c r="L760" s="18">
        <v>1.1334456155543</v>
      </c>
      <c r="M760" s="18">
        <v>15.1678584649584</v>
      </c>
      <c r="N760" s="18">
        <v>57.022049409069901</v>
      </c>
      <c r="O760" s="18">
        <v>74.404971660662198</v>
      </c>
      <c r="P760" s="18">
        <v>9.6481659959743293</v>
      </c>
      <c r="Q760" s="18">
        <v>209.70943602745999</v>
      </c>
      <c r="R760" s="18">
        <v>48.456104387512603</v>
      </c>
      <c r="S760" s="18">
        <v>2.4305254885683299E-2</v>
      </c>
      <c r="T760" s="16" t="str">
        <f t="shared" si="11"/>
        <v>No</v>
      </c>
    </row>
    <row r="761" spans="1:20" x14ac:dyDescent="0.3">
      <c r="A761" s="17" t="s">
        <v>79</v>
      </c>
      <c r="B761" s="17" t="s">
        <v>78</v>
      </c>
      <c r="C761" s="17" t="s">
        <v>100</v>
      </c>
      <c r="D761" s="17" t="s">
        <v>10</v>
      </c>
      <c r="E761" s="17" t="s">
        <v>102</v>
      </c>
      <c r="F761" s="17" t="s">
        <v>101</v>
      </c>
      <c r="G761" s="17" t="s">
        <v>226</v>
      </c>
      <c r="H761" s="17" t="s">
        <v>246</v>
      </c>
      <c r="I761" s="18">
        <v>203.99999999999901</v>
      </c>
      <c r="J761" s="18">
        <v>1357.1352581012738</v>
      </c>
      <c r="K761" s="18">
        <v>2778951.6394895101</v>
      </c>
      <c r="L761" s="18">
        <v>3.75277607446704</v>
      </c>
      <c r="M761" s="18">
        <v>2.90365141191343</v>
      </c>
      <c r="N761" s="18">
        <v>1.7824094175218399</v>
      </c>
      <c r="O761" s="18">
        <v>46.847574749305799</v>
      </c>
      <c r="P761" s="18">
        <v>33.427100353511001</v>
      </c>
      <c r="Q761" s="18">
        <v>18.1505298690019</v>
      </c>
      <c r="R761" s="18">
        <v>15.5234127887343</v>
      </c>
      <c r="S761" s="18">
        <v>2.8007304851644599E-2</v>
      </c>
      <c r="T761" s="16" t="str">
        <f t="shared" si="11"/>
        <v>No</v>
      </c>
    </row>
    <row r="762" spans="1:20" x14ac:dyDescent="0.3">
      <c r="A762" s="17" t="s">
        <v>79</v>
      </c>
      <c r="B762" s="17" t="s">
        <v>78</v>
      </c>
      <c r="C762" s="17" t="s">
        <v>100</v>
      </c>
      <c r="D762" s="17" t="s">
        <v>10</v>
      </c>
      <c r="E762" s="17" t="s">
        <v>102</v>
      </c>
      <c r="F762" s="17" t="s">
        <v>101</v>
      </c>
      <c r="G762" s="17" t="s">
        <v>182</v>
      </c>
      <c r="H762" s="17" t="s">
        <v>246</v>
      </c>
      <c r="I762" s="18">
        <v>5159</v>
      </c>
      <c r="J762" s="18">
        <v>34320.88625757111</v>
      </c>
      <c r="K762" s="18">
        <v>27075399.192115702</v>
      </c>
      <c r="L762" s="18">
        <v>469.37402441695599</v>
      </c>
      <c r="M762" s="18">
        <v>254.03174308168801</v>
      </c>
      <c r="N762" s="18">
        <v>150.71979304051399</v>
      </c>
      <c r="O762" s="18">
        <v>1.4081160951640401E-2</v>
      </c>
      <c r="P762" s="18">
        <v>4520.5741439641297</v>
      </c>
      <c r="Q762" s="18">
        <v>69.811002210143101</v>
      </c>
      <c r="R762" s="18">
        <v>0</v>
      </c>
      <c r="S762" s="18">
        <v>4.7339040487704196</v>
      </c>
      <c r="T762" s="16" t="str">
        <f t="shared" si="11"/>
        <v>No</v>
      </c>
    </row>
    <row r="763" spans="1:20" x14ac:dyDescent="0.3">
      <c r="A763" s="17" t="s">
        <v>79</v>
      </c>
      <c r="B763" s="17" t="s">
        <v>78</v>
      </c>
      <c r="C763" s="17" t="s">
        <v>100</v>
      </c>
      <c r="D763" s="17" t="s">
        <v>10</v>
      </c>
      <c r="E763" s="17" t="s">
        <v>102</v>
      </c>
      <c r="F763" s="17" t="s">
        <v>101</v>
      </c>
      <c r="G763" s="17" t="s">
        <v>193</v>
      </c>
      <c r="H763" s="17" t="s">
        <v>246</v>
      </c>
      <c r="I763" s="18">
        <v>19</v>
      </c>
      <c r="J763" s="18">
        <v>126.3998524702173</v>
      </c>
      <c r="K763" s="18">
        <v>236854.173374996</v>
      </c>
      <c r="L763" s="18">
        <v>0.106613583399933</v>
      </c>
      <c r="M763" s="18">
        <v>9.4988706943576598E-2</v>
      </c>
      <c r="N763" s="18">
        <v>0.91796482564556803</v>
      </c>
      <c r="O763" s="18">
        <v>0</v>
      </c>
      <c r="P763" s="18">
        <v>9.3880655684195204</v>
      </c>
      <c r="Q763" s="18">
        <v>2.4253551315886299</v>
      </c>
      <c r="R763" s="18">
        <v>0</v>
      </c>
      <c r="S763" s="18">
        <v>0</v>
      </c>
      <c r="T763" s="16" t="str">
        <f t="shared" si="11"/>
        <v>No</v>
      </c>
    </row>
    <row r="764" spans="1:20" x14ac:dyDescent="0.3">
      <c r="A764" s="17" t="s">
        <v>79</v>
      </c>
      <c r="B764" s="17" t="s">
        <v>78</v>
      </c>
      <c r="C764" s="17" t="s">
        <v>100</v>
      </c>
      <c r="D764" s="17" t="s">
        <v>10</v>
      </c>
      <c r="E764" s="17" t="s">
        <v>102</v>
      </c>
      <c r="F764" s="17" t="s">
        <v>101</v>
      </c>
      <c r="G764" s="17" t="s">
        <v>191</v>
      </c>
      <c r="H764" s="17" t="s">
        <v>246</v>
      </c>
      <c r="I764" s="18">
        <v>1552.99999999999</v>
      </c>
      <c r="J764" s="18">
        <v>10331.524783486642</v>
      </c>
      <c r="K764" s="18">
        <v>30282692.211052801</v>
      </c>
      <c r="L764" s="18">
        <v>65.239405895208506</v>
      </c>
      <c r="M764" s="18">
        <v>103.430942007486</v>
      </c>
      <c r="N764" s="18">
        <v>178.007954546467</v>
      </c>
      <c r="O764" s="18">
        <v>6933.9866951703798</v>
      </c>
      <c r="P764" s="18">
        <v>6939.3348083690898</v>
      </c>
      <c r="Q764" s="18">
        <v>14.968209142380999</v>
      </c>
      <c r="R764" s="18">
        <v>1.17929840389733</v>
      </c>
      <c r="S764" s="18">
        <v>0</v>
      </c>
      <c r="T764" s="16" t="str">
        <f t="shared" si="11"/>
        <v>No</v>
      </c>
    </row>
    <row r="765" spans="1:20" x14ac:dyDescent="0.3">
      <c r="A765" s="17" t="s">
        <v>79</v>
      </c>
      <c r="B765" s="17" t="s">
        <v>78</v>
      </c>
      <c r="C765" s="17" t="s">
        <v>100</v>
      </c>
      <c r="D765" s="17" t="s">
        <v>10</v>
      </c>
      <c r="E765" s="17" t="s">
        <v>102</v>
      </c>
      <c r="F765" s="17" t="s">
        <v>101</v>
      </c>
      <c r="G765" s="17" t="s">
        <v>188</v>
      </c>
      <c r="H765" s="17" t="s">
        <v>248</v>
      </c>
      <c r="I765" s="18">
        <v>184</v>
      </c>
      <c r="J765" s="18">
        <v>1224.0827818168411</v>
      </c>
      <c r="K765" s="18">
        <v>2293702.7531010802</v>
      </c>
      <c r="L765" s="18">
        <v>28.21523418372</v>
      </c>
      <c r="M765" s="18">
        <v>13.3922393803196</v>
      </c>
      <c r="N765" s="18">
        <v>94.673715873481498</v>
      </c>
      <c r="O765" s="18">
        <v>42.254675264079701</v>
      </c>
      <c r="P765" s="18">
        <v>68.279791868417107</v>
      </c>
      <c r="Q765" s="18">
        <v>122.00816515713601</v>
      </c>
      <c r="R765" s="18">
        <v>21.8175638796233</v>
      </c>
      <c r="S765" s="18">
        <v>2.5261490650502899E-2</v>
      </c>
      <c r="T765" s="16" t="str">
        <f t="shared" si="11"/>
        <v>No</v>
      </c>
    </row>
    <row r="766" spans="1:20" x14ac:dyDescent="0.3">
      <c r="A766" s="17" t="s">
        <v>79</v>
      </c>
      <c r="B766" s="17" t="s">
        <v>78</v>
      </c>
      <c r="C766" s="17" t="s">
        <v>100</v>
      </c>
      <c r="D766" s="17" t="s">
        <v>10</v>
      </c>
      <c r="E766" s="17" t="s">
        <v>102</v>
      </c>
      <c r="F766" s="17" t="s">
        <v>101</v>
      </c>
      <c r="G766" s="17" t="s">
        <v>194</v>
      </c>
      <c r="H766" s="17" t="s">
        <v>248</v>
      </c>
      <c r="I766" s="18">
        <v>121</v>
      </c>
      <c r="J766" s="18">
        <v>804.96748152085752</v>
      </c>
      <c r="K766" s="18">
        <v>1420538.6009308801</v>
      </c>
      <c r="L766" s="18">
        <v>9.1320191623178495</v>
      </c>
      <c r="M766" s="18">
        <v>10.143986153833399</v>
      </c>
      <c r="N766" s="18">
        <v>42.595072054898402</v>
      </c>
      <c r="O766" s="18">
        <v>0</v>
      </c>
      <c r="P766" s="18">
        <v>85.230691031653095</v>
      </c>
      <c r="Q766" s="18">
        <v>112.176558564437</v>
      </c>
      <c r="R766" s="18">
        <v>3.7787037768032602E-3</v>
      </c>
      <c r="S766" s="18">
        <v>0</v>
      </c>
      <c r="T766" s="16" t="str">
        <f t="shared" si="11"/>
        <v>No</v>
      </c>
    </row>
    <row r="767" spans="1:20" x14ac:dyDescent="0.3">
      <c r="A767" s="17" t="s">
        <v>79</v>
      </c>
      <c r="B767" s="17" t="s">
        <v>78</v>
      </c>
      <c r="C767" s="17" t="s">
        <v>100</v>
      </c>
      <c r="D767" s="17" t="s">
        <v>10</v>
      </c>
      <c r="E767" s="17" t="s">
        <v>102</v>
      </c>
      <c r="F767" s="17" t="s">
        <v>101</v>
      </c>
      <c r="G767" s="17" t="s">
        <v>227</v>
      </c>
      <c r="H767" s="17" t="s">
        <v>246</v>
      </c>
      <c r="I767" s="18">
        <v>72.999999999999901</v>
      </c>
      <c r="J767" s="18">
        <v>485.64153843820264</v>
      </c>
      <c r="K767" s="18">
        <v>1623585.8757571499</v>
      </c>
      <c r="L767" s="18">
        <v>0.670001843270292</v>
      </c>
      <c r="M767" s="18">
        <v>4.1003528895638803</v>
      </c>
      <c r="N767" s="18">
        <v>0.34409085650605398</v>
      </c>
      <c r="O767" s="18">
        <v>16.7640831210751</v>
      </c>
      <c r="P767" s="18">
        <v>61.100996461582803</v>
      </c>
      <c r="Q767" s="18">
        <v>33.224804461325803</v>
      </c>
      <c r="R767" s="18">
        <v>3.1785689154227299</v>
      </c>
      <c r="S767" s="18">
        <v>1.4568259697176801E-2</v>
      </c>
      <c r="T767" s="16" t="str">
        <f t="shared" si="11"/>
        <v>No</v>
      </c>
    </row>
    <row r="768" spans="1:20" x14ac:dyDescent="0.3">
      <c r="A768" s="17" t="s">
        <v>79</v>
      </c>
      <c r="B768" s="17" t="s">
        <v>78</v>
      </c>
      <c r="C768" s="17" t="s">
        <v>100</v>
      </c>
      <c r="D768" s="17" t="s">
        <v>10</v>
      </c>
      <c r="E768" s="17" t="s">
        <v>102</v>
      </c>
      <c r="F768" s="17" t="s">
        <v>101</v>
      </c>
      <c r="G768" s="17" t="s">
        <v>183</v>
      </c>
      <c r="H768" s="17" t="s">
        <v>246</v>
      </c>
      <c r="I768" s="18">
        <v>4067</v>
      </c>
      <c r="J768" s="18">
        <v>27056.221052440724</v>
      </c>
      <c r="K768" s="18">
        <v>52357716.074266002</v>
      </c>
      <c r="L768" s="18">
        <v>80.779643402329398</v>
      </c>
      <c r="M768" s="18">
        <v>76.279548518501599</v>
      </c>
      <c r="N768" s="18">
        <v>28.059859469587</v>
      </c>
      <c r="O768" s="18">
        <v>854.98641471017402</v>
      </c>
      <c r="P768" s="18">
        <v>294.68498417864902</v>
      </c>
      <c r="Q768" s="18">
        <v>154.98343217500499</v>
      </c>
      <c r="R768" s="18">
        <v>643.60180732681101</v>
      </c>
      <c r="S768" s="18">
        <v>1216.3045313846301</v>
      </c>
      <c r="T768" s="16" t="str">
        <f t="shared" si="11"/>
        <v>No</v>
      </c>
    </row>
    <row r="769" spans="1:20" x14ac:dyDescent="0.3">
      <c r="A769" s="17" t="s">
        <v>79</v>
      </c>
      <c r="B769" s="17" t="s">
        <v>78</v>
      </c>
      <c r="C769" s="17" t="s">
        <v>100</v>
      </c>
      <c r="D769" s="17" t="s">
        <v>10</v>
      </c>
      <c r="E769" s="17" t="s">
        <v>102</v>
      </c>
      <c r="F769" s="17" t="s">
        <v>101</v>
      </c>
      <c r="G769" s="17" t="s">
        <v>195</v>
      </c>
      <c r="H769" s="17" t="s">
        <v>248</v>
      </c>
      <c r="I769" s="18">
        <v>191</v>
      </c>
      <c r="J769" s="18">
        <v>1270.6511485163949</v>
      </c>
      <c r="K769" s="18">
        <v>2852737.0813658098</v>
      </c>
      <c r="L769" s="18">
        <v>4.1227181775628701</v>
      </c>
      <c r="M769" s="18">
        <v>6.4370463770460802</v>
      </c>
      <c r="N769" s="18">
        <v>5.9850926367595703</v>
      </c>
      <c r="O769" s="18">
        <v>0.32800706031097598</v>
      </c>
      <c r="P769" s="18">
        <v>0.35558151496700402</v>
      </c>
      <c r="Q769" s="18">
        <v>9.6125521429137493</v>
      </c>
      <c r="R769" s="18">
        <v>0.24381422430015001</v>
      </c>
      <c r="S769" s="18">
        <v>0</v>
      </c>
      <c r="T769" s="16" t="str">
        <f t="shared" si="11"/>
        <v>No</v>
      </c>
    </row>
    <row r="770" spans="1:20" x14ac:dyDescent="0.3">
      <c r="A770" s="17" t="s">
        <v>79</v>
      </c>
      <c r="B770" s="17" t="s">
        <v>78</v>
      </c>
      <c r="C770" s="17" t="s">
        <v>100</v>
      </c>
      <c r="D770" s="17" t="s">
        <v>10</v>
      </c>
      <c r="E770" s="17" t="s">
        <v>102</v>
      </c>
      <c r="F770" s="17" t="s">
        <v>101</v>
      </c>
      <c r="G770" s="17" t="s">
        <v>222</v>
      </c>
      <c r="H770" s="17" t="s">
        <v>247</v>
      </c>
      <c r="I770" s="18">
        <v>68</v>
      </c>
      <c r="J770" s="18">
        <v>452.37841936709356</v>
      </c>
      <c r="K770" s="18">
        <v>1532916.0587828299</v>
      </c>
      <c r="L770" s="18">
        <v>2.7243918413011001</v>
      </c>
      <c r="M770" s="18">
        <v>1.9822394022482801</v>
      </c>
      <c r="N770" s="18">
        <v>2.6955917601033699</v>
      </c>
      <c r="O770" s="18">
        <v>0</v>
      </c>
      <c r="P770" s="18">
        <v>3.6792592380265002E-5</v>
      </c>
      <c r="Q770" s="18">
        <v>8.1416210109698408</v>
      </c>
      <c r="R770" s="18">
        <v>0</v>
      </c>
      <c r="S770" s="18">
        <v>0</v>
      </c>
      <c r="T770" s="16" t="str">
        <f t="shared" si="11"/>
        <v>No</v>
      </c>
    </row>
    <row r="771" spans="1:20" x14ac:dyDescent="0.3">
      <c r="A771" s="17" t="s">
        <v>79</v>
      </c>
      <c r="B771" s="17" t="s">
        <v>78</v>
      </c>
      <c r="C771" s="17" t="s">
        <v>100</v>
      </c>
      <c r="D771" s="17" t="s">
        <v>10</v>
      </c>
      <c r="E771" s="17" t="s">
        <v>102</v>
      </c>
      <c r="F771" s="17" t="s">
        <v>101</v>
      </c>
      <c r="G771" s="17" t="s">
        <v>204</v>
      </c>
      <c r="H771" s="17" t="s">
        <v>246</v>
      </c>
      <c r="I771" s="18">
        <v>18</v>
      </c>
      <c r="J771" s="18">
        <v>119.74722865599534</v>
      </c>
      <c r="K771" s="18">
        <v>160360.97494834199</v>
      </c>
      <c r="L771" s="18">
        <v>2.4282336823764902E-2</v>
      </c>
      <c r="M771" s="18">
        <v>3.7060076399794299E-2</v>
      </c>
      <c r="N771" s="18">
        <v>8.4423148064768305E-2</v>
      </c>
      <c r="O771" s="18">
        <v>0.22012688451224499</v>
      </c>
      <c r="P771" s="18">
        <v>0.65168187039394099</v>
      </c>
      <c r="Q771" s="18">
        <v>0.71260971777081505</v>
      </c>
      <c r="R771" s="18">
        <v>3.1661840574349003E-2</v>
      </c>
      <c r="S771" s="18">
        <v>3.6558349412162301E-4</v>
      </c>
      <c r="T771" s="16" t="str">
        <f t="shared" si="11"/>
        <v>No</v>
      </c>
    </row>
    <row r="772" spans="1:20" x14ac:dyDescent="0.3">
      <c r="A772" t="s">
        <v>79</v>
      </c>
      <c r="B772" t="s">
        <v>78</v>
      </c>
      <c r="C772" t="s">
        <v>100</v>
      </c>
      <c r="D772" t="s">
        <v>10</v>
      </c>
      <c r="E772" t="s">
        <v>102</v>
      </c>
      <c r="F772" t="s">
        <v>101</v>
      </c>
      <c r="G772" t="s">
        <v>184</v>
      </c>
      <c r="H772" t="s">
        <v>246</v>
      </c>
      <c r="I772" s="1">
        <v>96935</v>
      </c>
      <c r="J772" s="1">
        <v>644872.089431606</v>
      </c>
      <c r="K772" s="1">
        <v>552180875.35656095</v>
      </c>
      <c r="L772" s="1">
        <v>2467.3505138658202</v>
      </c>
      <c r="M772" s="1">
        <v>3803.8634892980299</v>
      </c>
      <c r="N772" s="1">
        <v>1498.8527738820501</v>
      </c>
      <c r="O772" s="1">
        <v>7.15295419524496</v>
      </c>
      <c r="P772" s="1">
        <v>19583.597742604499</v>
      </c>
      <c r="Q772" s="1">
        <v>60.713984532663503</v>
      </c>
      <c r="R772" s="1">
        <v>0</v>
      </c>
      <c r="S772" s="1">
        <v>33918.656764902</v>
      </c>
      <c r="T772" s="22" t="str">
        <f t="shared" si="11"/>
        <v>Yes</v>
      </c>
    </row>
    <row r="773" spans="1:20" x14ac:dyDescent="0.3">
      <c r="A773" s="17" t="s">
        <v>79</v>
      </c>
      <c r="B773" s="17" t="s">
        <v>78</v>
      </c>
      <c r="C773" s="17" t="s">
        <v>100</v>
      </c>
      <c r="D773" s="17" t="s">
        <v>10</v>
      </c>
      <c r="E773" s="17" t="s">
        <v>102</v>
      </c>
      <c r="F773" s="17" t="s">
        <v>101</v>
      </c>
      <c r="G773" s="17" t="s">
        <v>228</v>
      </c>
      <c r="H773" s="17" t="s">
        <v>247</v>
      </c>
      <c r="I773" s="18">
        <v>231</v>
      </c>
      <c r="J773" s="18">
        <v>1536.7561010852735</v>
      </c>
      <c r="K773" s="18">
        <v>3222636.21474498</v>
      </c>
      <c r="L773" s="18">
        <v>0.53233967274597105</v>
      </c>
      <c r="M773" s="18">
        <v>0.96802487947882498</v>
      </c>
      <c r="N773" s="18">
        <v>2.2531994692184198E-2</v>
      </c>
      <c r="O773" s="18">
        <v>0</v>
      </c>
      <c r="P773" s="18">
        <v>3.71625728649702</v>
      </c>
      <c r="Q773" s="18">
        <v>0</v>
      </c>
      <c r="R773" s="18">
        <v>0</v>
      </c>
      <c r="S773" s="18">
        <v>7.6107003025351598E-5</v>
      </c>
      <c r="T773" s="16" t="str">
        <f t="shared" si="11"/>
        <v>No</v>
      </c>
    </row>
    <row r="774" spans="1:20" x14ac:dyDescent="0.3">
      <c r="A774" s="17" t="s">
        <v>79</v>
      </c>
      <c r="B774" s="17" t="s">
        <v>78</v>
      </c>
      <c r="C774" s="17" t="s">
        <v>100</v>
      </c>
      <c r="D774" s="17" t="s">
        <v>10</v>
      </c>
      <c r="E774" s="17" t="s">
        <v>102</v>
      </c>
      <c r="F774" s="17" t="s">
        <v>101</v>
      </c>
      <c r="G774" s="17" t="s">
        <v>192</v>
      </c>
      <c r="H774" s="17">
        <v>0</v>
      </c>
      <c r="I774" s="18">
        <v>7347</v>
      </c>
      <c r="J774" s="18">
        <v>48876.827163088768</v>
      </c>
      <c r="K774" s="18">
        <v>425582719.656928</v>
      </c>
      <c r="L774" s="18">
        <v>31243.5034313988</v>
      </c>
      <c r="M774" s="18">
        <v>27949.9268510494</v>
      </c>
      <c r="N774" s="18">
        <v>31202.137291672199</v>
      </c>
      <c r="O774" s="18">
        <v>0</v>
      </c>
      <c r="P774" s="18">
        <v>405.49985291131298</v>
      </c>
      <c r="Q774" s="18">
        <v>366.736000537682</v>
      </c>
      <c r="R774" s="18">
        <v>494.40697832100801</v>
      </c>
      <c r="S774" s="18">
        <v>234.60093208459199</v>
      </c>
      <c r="T774" s="16" t="str">
        <f t="shared" si="11"/>
        <v>No</v>
      </c>
    </row>
    <row r="775" spans="1:20" x14ac:dyDescent="0.3">
      <c r="A775" s="17" t="s">
        <v>79</v>
      </c>
      <c r="B775" s="17" t="s">
        <v>78</v>
      </c>
      <c r="C775" s="17" t="s">
        <v>100</v>
      </c>
      <c r="D775" s="17" t="s">
        <v>14</v>
      </c>
      <c r="E775" s="17" t="s">
        <v>104</v>
      </c>
      <c r="F775" s="17" t="s">
        <v>103</v>
      </c>
      <c r="G775" s="17" t="s">
        <v>189</v>
      </c>
      <c r="H775" s="17" t="s">
        <v>246</v>
      </c>
      <c r="I775" s="18">
        <v>3649</v>
      </c>
      <c r="J775" s="18">
        <v>24275.424298095943</v>
      </c>
      <c r="K775" s="18">
        <v>48465987.119957998</v>
      </c>
      <c r="L775" s="18">
        <v>14.3322990919444</v>
      </c>
      <c r="M775" s="18">
        <v>27.050141804751199</v>
      </c>
      <c r="N775" s="18">
        <v>8.6529410672157105</v>
      </c>
      <c r="O775" s="18">
        <v>1652.78056314582</v>
      </c>
      <c r="P775" s="18">
        <v>4.4000707899883196</v>
      </c>
      <c r="Q775" s="18">
        <v>12.2196223991998</v>
      </c>
      <c r="R775" s="18">
        <v>798.80449412994994</v>
      </c>
      <c r="S775" s="18">
        <v>115.231295801477</v>
      </c>
      <c r="T775" s="16" t="str">
        <f t="shared" si="11"/>
        <v>No</v>
      </c>
    </row>
    <row r="776" spans="1:20" x14ac:dyDescent="0.3">
      <c r="A776" s="17" t="s">
        <v>79</v>
      </c>
      <c r="B776" s="17" t="s">
        <v>78</v>
      </c>
      <c r="C776" s="17" t="s">
        <v>100</v>
      </c>
      <c r="D776" s="17" t="s">
        <v>14</v>
      </c>
      <c r="E776" s="17" t="s">
        <v>104</v>
      </c>
      <c r="F776" s="17" t="s">
        <v>103</v>
      </c>
      <c r="G776" s="17" t="s">
        <v>225</v>
      </c>
      <c r="H776" s="17" t="s">
        <v>246</v>
      </c>
      <c r="I776" s="18">
        <v>3</v>
      </c>
      <c r="J776" s="18">
        <v>19.957871442665891</v>
      </c>
      <c r="K776" s="18">
        <v>47482.040027386902</v>
      </c>
      <c r="L776" s="18">
        <v>3.2788592557611899E-2</v>
      </c>
      <c r="M776" s="18">
        <v>6.6567249284725405E-2</v>
      </c>
      <c r="N776" s="18">
        <v>1.9457897780873801E-2</v>
      </c>
      <c r="O776" s="18">
        <v>0</v>
      </c>
      <c r="P776" s="18">
        <v>0</v>
      </c>
      <c r="Q776" s="18">
        <v>1.52660431867859</v>
      </c>
      <c r="R776" s="18">
        <v>0</v>
      </c>
      <c r="S776" s="18">
        <v>0</v>
      </c>
      <c r="T776" s="16" t="str">
        <f t="shared" ref="T776:T839" si="12">IF(I776&gt;199999,"Yes",IF(J776&gt;199999,"Yes","No"))</f>
        <v>No</v>
      </c>
    </row>
    <row r="777" spans="1:20" x14ac:dyDescent="0.3">
      <c r="A777" s="17" t="s">
        <v>79</v>
      </c>
      <c r="B777" s="17" t="s">
        <v>78</v>
      </c>
      <c r="C777" s="17" t="s">
        <v>100</v>
      </c>
      <c r="D777" s="17" t="s">
        <v>14</v>
      </c>
      <c r="E777" s="17" t="s">
        <v>104</v>
      </c>
      <c r="F777" s="17" t="s">
        <v>103</v>
      </c>
      <c r="G777" s="17" t="s">
        <v>186</v>
      </c>
      <c r="H777" s="17" t="s">
        <v>248</v>
      </c>
      <c r="I777" s="18">
        <v>12063</v>
      </c>
      <c r="J777" s="18">
        <v>80250.601070959543</v>
      </c>
      <c r="K777" s="18">
        <v>42359873.952562802</v>
      </c>
      <c r="L777" s="18">
        <v>293.31036934747601</v>
      </c>
      <c r="M777" s="18">
        <v>373.16451950727202</v>
      </c>
      <c r="N777" s="18">
        <v>147.84477224325701</v>
      </c>
      <c r="O777" s="18">
        <v>0.10476129867086199</v>
      </c>
      <c r="P777" s="18">
        <v>1606.263615159</v>
      </c>
      <c r="Q777" s="18">
        <v>99.684264196868796</v>
      </c>
      <c r="R777" s="18">
        <v>752.93034118496803</v>
      </c>
      <c r="S777" s="18">
        <v>952.628572546226</v>
      </c>
      <c r="T777" s="16" t="str">
        <f t="shared" si="12"/>
        <v>No</v>
      </c>
    </row>
    <row r="778" spans="1:20" x14ac:dyDescent="0.3">
      <c r="A778" s="17" t="s">
        <v>79</v>
      </c>
      <c r="B778" s="17" t="s">
        <v>78</v>
      </c>
      <c r="C778" s="17" t="s">
        <v>100</v>
      </c>
      <c r="D778" s="17" t="s">
        <v>14</v>
      </c>
      <c r="E778" s="17" t="s">
        <v>104</v>
      </c>
      <c r="F778" s="17" t="s">
        <v>103</v>
      </c>
      <c r="G778" s="17" t="s">
        <v>185</v>
      </c>
      <c r="H778" s="17" t="s">
        <v>246</v>
      </c>
      <c r="I778" s="18">
        <v>3156</v>
      </c>
      <c r="J778" s="18">
        <v>20995.680757684517</v>
      </c>
      <c r="K778" s="18">
        <v>31058883.244095501</v>
      </c>
      <c r="L778" s="18">
        <v>12.4905407978589</v>
      </c>
      <c r="M778" s="18">
        <v>58.1767708871932</v>
      </c>
      <c r="N778" s="18">
        <v>83.729144134293804</v>
      </c>
      <c r="O778" s="18">
        <v>45.554119250305902</v>
      </c>
      <c r="P778" s="18">
        <v>719.42974192709596</v>
      </c>
      <c r="Q778" s="18">
        <v>19.9371861260271</v>
      </c>
      <c r="R778" s="18">
        <v>29.848841228346998</v>
      </c>
      <c r="S778" s="18">
        <v>5.7528765814682803</v>
      </c>
      <c r="T778" s="16" t="str">
        <f t="shared" si="12"/>
        <v>No</v>
      </c>
    </row>
    <row r="779" spans="1:20" x14ac:dyDescent="0.3">
      <c r="A779" s="17" t="s">
        <v>79</v>
      </c>
      <c r="B779" s="17" t="s">
        <v>78</v>
      </c>
      <c r="C779" s="17" t="s">
        <v>100</v>
      </c>
      <c r="D779" s="17" t="s">
        <v>14</v>
      </c>
      <c r="E779" s="17" t="s">
        <v>104</v>
      </c>
      <c r="F779" s="17" t="s">
        <v>103</v>
      </c>
      <c r="G779" s="17" t="s">
        <v>187</v>
      </c>
      <c r="H779" s="17" t="s">
        <v>246</v>
      </c>
      <c r="I779" s="18">
        <v>8341</v>
      </c>
      <c r="J779" s="18">
        <v>55489.535234425399</v>
      </c>
      <c r="K779" s="18">
        <v>70529322.217803404</v>
      </c>
      <c r="L779" s="18">
        <v>202.43603093260799</v>
      </c>
      <c r="M779" s="18">
        <v>261.44496637029198</v>
      </c>
      <c r="N779" s="18">
        <v>301.17440175612097</v>
      </c>
      <c r="O779" s="18">
        <v>0</v>
      </c>
      <c r="P779" s="18">
        <v>11365.9864298221</v>
      </c>
      <c r="Q779" s="18">
        <v>5.2320522668553497</v>
      </c>
      <c r="R779" s="18">
        <v>2.65557383506219E-4</v>
      </c>
      <c r="S779" s="18">
        <v>16.612187364890499</v>
      </c>
      <c r="T779" s="16" t="str">
        <f t="shared" si="12"/>
        <v>No</v>
      </c>
    </row>
    <row r="780" spans="1:20" x14ac:dyDescent="0.3">
      <c r="A780" s="17" t="s">
        <v>79</v>
      </c>
      <c r="B780" s="17" t="s">
        <v>78</v>
      </c>
      <c r="C780" s="17" t="s">
        <v>100</v>
      </c>
      <c r="D780" s="17" t="s">
        <v>14</v>
      </c>
      <c r="E780" s="17" t="s">
        <v>104</v>
      </c>
      <c r="F780" s="17" t="s">
        <v>103</v>
      </c>
      <c r="G780" s="17" t="s">
        <v>190</v>
      </c>
      <c r="H780" s="17" t="s">
        <v>246</v>
      </c>
      <c r="I780" s="18">
        <v>83</v>
      </c>
      <c r="J780" s="18">
        <v>552.16777658042292</v>
      </c>
      <c r="K780" s="18">
        <v>2016654.9168384499</v>
      </c>
      <c r="L780" s="18">
        <v>4.9763679385660602</v>
      </c>
      <c r="M780" s="18">
        <v>9.33806150772139</v>
      </c>
      <c r="N780" s="18">
        <v>1.3453223677549</v>
      </c>
      <c r="O780" s="18">
        <v>0</v>
      </c>
      <c r="P780" s="18">
        <v>307.80514955306302</v>
      </c>
      <c r="Q780" s="18">
        <v>0.184525335981197</v>
      </c>
      <c r="R780" s="18">
        <v>0</v>
      </c>
      <c r="S780" s="18">
        <v>0</v>
      </c>
      <c r="T780" s="16" t="str">
        <f t="shared" si="12"/>
        <v>No</v>
      </c>
    </row>
    <row r="781" spans="1:20" x14ac:dyDescent="0.3">
      <c r="A781" s="17" t="s">
        <v>79</v>
      </c>
      <c r="B781" s="17" t="s">
        <v>78</v>
      </c>
      <c r="C781" s="17" t="s">
        <v>100</v>
      </c>
      <c r="D781" s="17" t="s">
        <v>14</v>
      </c>
      <c r="E781" s="17" t="s">
        <v>104</v>
      </c>
      <c r="F781" s="17" t="s">
        <v>103</v>
      </c>
      <c r="G781" s="17" t="s">
        <v>203</v>
      </c>
      <c r="H781" s="17" t="s">
        <v>246</v>
      </c>
      <c r="I781" s="18">
        <v>127</v>
      </c>
      <c r="J781" s="18">
        <v>844.88322440618924</v>
      </c>
      <c r="K781" s="18">
        <v>2250991.8949872302</v>
      </c>
      <c r="L781" s="18">
        <v>0.44428269498579398</v>
      </c>
      <c r="M781" s="18">
        <v>5.9454260032398603</v>
      </c>
      <c r="N781" s="18">
        <v>22.351235416518101</v>
      </c>
      <c r="O781" s="18">
        <v>29.164911731185502</v>
      </c>
      <c r="P781" s="18">
        <v>3.7818428441010501</v>
      </c>
      <c r="Q781" s="18">
        <v>82.200920911998494</v>
      </c>
      <c r="R781" s="18">
        <v>18.993596472882999</v>
      </c>
      <c r="S781" s="18">
        <v>9.52705978543761E-3</v>
      </c>
      <c r="T781" s="16" t="str">
        <f t="shared" si="12"/>
        <v>No</v>
      </c>
    </row>
    <row r="782" spans="1:20" x14ac:dyDescent="0.3">
      <c r="A782" s="17" t="s">
        <v>79</v>
      </c>
      <c r="B782" s="17" t="s">
        <v>78</v>
      </c>
      <c r="C782" s="17" t="s">
        <v>100</v>
      </c>
      <c r="D782" s="17" t="s">
        <v>14</v>
      </c>
      <c r="E782" s="17" t="s">
        <v>104</v>
      </c>
      <c r="F782" s="17" t="s">
        <v>103</v>
      </c>
      <c r="G782" s="17" t="s">
        <v>226</v>
      </c>
      <c r="H782" s="17" t="s">
        <v>246</v>
      </c>
      <c r="I782" s="18">
        <v>80</v>
      </c>
      <c r="J782" s="18">
        <v>532.209905137757</v>
      </c>
      <c r="K782" s="18">
        <v>1089784.9566625501</v>
      </c>
      <c r="L782" s="18">
        <v>1.47167689194786</v>
      </c>
      <c r="M782" s="18">
        <v>1.13868682820134</v>
      </c>
      <c r="N782" s="18">
        <v>0.69898408530268497</v>
      </c>
      <c r="O782" s="18">
        <v>18.371597940904199</v>
      </c>
      <c r="P782" s="18">
        <v>13.1086668052984</v>
      </c>
      <c r="Q782" s="18">
        <v>7.1178548505889898</v>
      </c>
      <c r="R782" s="18">
        <v>6.0876128583271898</v>
      </c>
      <c r="S782" s="18">
        <v>1.09832568045665E-2</v>
      </c>
      <c r="T782" s="16" t="str">
        <f t="shared" si="12"/>
        <v>No</v>
      </c>
    </row>
    <row r="783" spans="1:20" x14ac:dyDescent="0.3">
      <c r="A783" s="17" t="s">
        <v>79</v>
      </c>
      <c r="B783" s="17" t="s">
        <v>78</v>
      </c>
      <c r="C783" s="17" t="s">
        <v>100</v>
      </c>
      <c r="D783" s="17" t="s">
        <v>14</v>
      </c>
      <c r="E783" s="17" t="s">
        <v>104</v>
      </c>
      <c r="F783" s="17" t="s">
        <v>103</v>
      </c>
      <c r="G783" s="17" t="s">
        <v>182</v>
      </c>
      <c r="H783" s="17" t="s">
        <v>246</v>
      </c>
      <c r="I783" s="18">
        <v>2501</v>
      </c>
      <c r="J783" s="18">
        <v>16638.21215936913</v>
      </c>
      <c r="K783" s="18">
        <v>13125716.8791396</v>
      </c>
      <c r="L783" s="18">
        <v>227.54495736902601</v>
      </c>
      <c r="M783" s="18">
        <v>123.15049223634399</v>
      </c>
      <c r="N783" s="18">
        <v>73.066524984362601</v>
      </c>
      <c r="O783" s="18">
        <v>6.8263197402699703E-3</v>
      </c>
      <c r="P783" s="18">
        <v>2191.5014409874502</v>
      </c>
      <c r="Q783" s="18">
        <v>33.843248018524498</v>
      </c>
      <c r="R783" s="18">
        <v>0</v>
      </c>
      <c r="S783" s="18">
        <v>2.2949203384327999</v>
      </c>
      <c r="T783" s="16" t="str">
        <f t="shared" si="12"/>
        <v>No</v>
      </c>
    </row>
    <row r="784" spans="1:20" x14ac:dyDescent="0.3">
      <c r="A784" s="17" t="s">
        <v>79</v>
      </c>
      <c r="B784" s="17" t="s">
        <v>78</v>
      </c>
      <c r="C784" s="17" t="s">
        <v>100</v>
      </c>
      <c r="D784" s="17" t="s">
        <v>14</v>
      </c>
      <c r="E784" s="17" t="s">
        <v>104</v>
      </c>
      <c r="F784" s="17" t="s">
        <v>103</v>
      </c>
      <c r="G784" s="17" t="s">
        <v>193</v>
      </c>
      <c r="H784" s="17" t="s">
        <v>246</v>
      </c>
      <c r="I784" s="18">
        <v>7</v>
      </c>
      <c r="J784" s="18">
        <v>46.568366699553742</v>
      </c>
      <c r="K784" s="18">
        <v>87262.063874998799</v>
      </c>
      <c r="L784" s="18">
        <v>3.9278688621027902E-2</v>
      </c>
      <c r="M784" s="18">
        <v>3.4995839400265003E-2</v>
      </c>
      <c r="N784" s="18">
        <v>0.33819756734310402</v>
      </c>
      <c r="O784" s="18">
        <v>0</v>
      </c>
      <c r="P784" s="18">
        <v>3.4587609988914001</v>
      </c>
      <c r="Q784" s="18">
        <v>0.89355189058528695</v>
      </c>
      <c r="R784" s="18">
        <v>0</v>
      </c>
      <c r="S784" s="18">
        <v>0</v>
      </c>
      <c r="T784" s="16" t="str">
        <f t="shared" si="12"/>
        <v>No</v>
      </c>
    </row>
    <row r="785" spans="1:20" x14ac:dyDescent="0.3">
      <c r="A785" s="17" t="s">
        <v>79</v>
      </c>
      <c r="B785" s="17" t="s">
        <v>78</v>
      </c>
      <c r="C785" s="17" t="s">
        <v>100</v>
      </c>
      <c r="D785" s="17" t="s">
        <v>14</v>
      </c>
      <c r="E785" s="17" t="s">
        <v>104</v>
      </c>
      <c r="F785" s="17" t="s">
        <v>103</v>
      </c>
      <c r="G785" s="17" t="s">
        <v>191</v>
      </c>
      <c r="H785" s="17" t="s">
        <v>246</v>
      </c>
      <c r="I785" s="18">
        <v>608</v>
      </c>
      <c r="J785" s="18">
        <v>4044.7952790469535</v>
      </c>
      <c r="K785" s="18">
        <v>11855683.750367099</v>
      </c>
      <c r="L785" s="18">
        <v>25.541248412290201</v>
      </c>
      <c r="M785" s="18">
        <v>40.493247096298397</v>
      </c>
      <c r="N785" s="18">
        <v>69.690171515938303</v>
      </c>
      <c r="O785" s="18">
        <v>2714.65802360823</v>
      </c>
      <c r="P785" s="18">
        <v>2716.7518116473898</v>
      </c>
      <c r="Q785" s="18">
        <v>5.8600586983693903</v>
      </c>
      <c r="R785" s="18">
        <v>0.46169570480977501</v>
      </c>
      <c r="S785" s="18">
        <v>0</v>
      </c>
      <c r="T785" s="16" t="str">
        <f t="shared" si="12"/>
        <v>No</v>
      </c>
    </row>
    <row r="786" spans="1:20" x14ac:dyDescent="0.3">
      <c r="A786" s="17" t="s">
        <v>79</v>
      </c>
      <c r="B786" s="17" t="s">
        <v>78</v>
      </c>
      <c r="C786" s="17" t="s">
        <v>100</v>
      </c>
      <c r="D786" s="17" t="s">
        <v>14</v>
      </c>
      <c r="E786" s="17" t="s">
        <v>104</v>
      </c>
      <c r="F786" s="17" t="s">
        <v>103</v>
      </c>
      <c r="G786" s="17" t="s">
        <v>188</v>
      </c>
      <c r="H786" s="17" t="s">
        <v>248</v>
      </c>
      <c r="I786" s="18">
        <v>72</v>
      </c>
      <c r="J786" s="18">
        <v>478.98891462398137</v>
      </c>
      <c r="K786" s="18">
        <v>897535.85990912002</v>
      </c>
      <c r="L786" s="18">
        <v>11.040743811020899</v>
      </c>
      <c r="M786" s="18">
        <v>5.2404414966467998</v>
      </c>
      <c r="N786" s="18">
        <v>37.046236646144898</v>
      </c>
      <c r="O786" s="18">
        <v>16.534438146813802</v>
      </c>
      <c r="P786" s="18">
        <v>26.718179426771901</v>
      </c>
      <c r="Q786" s="18">
        <v>47.742325496270901</v>
      </c>
      <c r="R786" s="18">
        <v>8.5373076050699996</v>
      </c>
      <c r="S786" s="18">
        <v>9.8849311241098609E-3</v>
      </c>
      <c r="T786" s="16" t="str">
        <f t="shared" si="12"/>
        <v>No</v>
      </c>
    </row>
    <row r="787" spans="1:20" x14ac:dyDescent="0.3">
      <c r="A787" s="17" t="s">
        <v>79</v>
      </c>
      <c r="B787" s="17" t="s">
        <v>78</v>
      </c>
      <c r="C787" s="17" t="s">
        <v>100</v>
      </c>
      <c r="D787" s="17" t="s">
        <v>14</v>
      </c>
      <c r="E787" s="17" t="s">
        <v>104</v>
      </c>
      <c r="F787" s="17" t="s">
        <v>103</v>
      </c>
      <c r="G787" s="17" t="s">
        <v>194</v>
      </c>
      <c r="H787" s="17" t="s">
        <v>248</v>
      </c>
      <c r="I787" s="18">
        <v>47</v>
      </c>
      <c r="J787" s="18">
        <v>312.67331926843224</v>
      </c>
      <c r="K787" s="18">
        <v>551779.45655993</v>
      </c>
      <c r="L787" s="18">
        <v>3.5471479390821399</v>
      </c>
      <c r="M787" s="18">
        <v>3.9402260266956501</v>
      </c>
      <c r="N787" s="18">
        <v>16.5451932775225</v>
      </c>
      <c r="O787" s="18">
        <v>0</v>
      </c>
      <c r="P787" s="18">
        <v>33.106136185848698</v>
      </c>
      <c r="Q787" s="18">
        <v>43.572712830814403</v>
      </c>
      <c r="R787" s="18">
        <v>1.46776097115498E-3</v>
      </c>
      <c r="S787" s="18">
        <v>0</v>
      </c>
      <c r="T787" s="16" t="str">
        <f t="shared" si="12"/>
        <v>No</v>
      </c>
    </row>
    <row r="788" spans="1:20" x14ac:dyDescent="0.3">
      <c r="A788" s="17" t="s">
        <v>79</v>
      </c>
      <c r="B788" s="17" t="s">
        <v>78</v>
      </c>
      <c r="C788" s="17" t="s">
        <v>100</v>
      </c>
      <c r="D788" s="17" t="s">
        <v>14</v>
      </c>
      <c r="E788" s="17" t="s">
        <v>104</v>
      </c>
      <c r="F788" s="17" t="s">
        <v>103</v>
      </c>
      <c r="G788" s="17" t="s">
        <v>227</v>
      </c>
      <c r="H788" s="17" t="s">
        <v>246</v>
      </c>
      <c r="I788" s="18">
        <v>29</v>
      </c>
      <c r="J788" s="18">
        <v>192.92609061243695</v>
      </c>
      <c r="K788" s="18">
        <v>644986.16982133605</v>
      </c>
      <c r="L788" s="18">
        <v>0.26616511581970498</v>
      </c>
      <c r="M788" s="18">
        <v>1.6289073122925</v>
      </c>
      <c r="N788" s="18">
        <v>0.13669362792706199</v>
      </c>
      <c r="O788" s="18">
        <v>6.6597042535777904</v>
      </c>
      <c r="P788" s="18">
        <v>24.272998594327401</v>
      </c>
      <c r="Q788" s="18">
        <v>13.1988949229924</v>
      </c>
      <c r="R788" s="18">
        <v>1.2627191581816299</v>
      </c>
      <c r="S788" s="18">
        <v>5.7873908386044904E-3</v>
      </c>
      <c r="T788" s="16" t="str">
        <f t="shared" si="12"/>
        <v>No</v>
      </c>
    </row>
    <row r="789" spans="1:20" x14ac:dyDescent="0.3">
      <c r="A789" s="17" t="s">
        <v>79</v>
      </c>
      <c r="B789" s="17" t="s">
        <v>78</v>
      </c>
      <c r="C789" s="17" t="s">
        <v>100</v>
      </c>
      <c r="D789" s="17" t="s">
        <v>14</v>
      </c>
      <c r="E789" s="17" t="s">
        <v>104</v>
      </c>
      <c r="F789" s="17" t="s">
        <v>103</v>
      </c>
      <c r="G789" s="17" t="s">
        <v>183</v>
      </c>
      <c r="H789" s="17" t="s">
        <v>246</v>
      </c>
      <c r="I789" s="18">
        <v>1592</v>
      </c>
      <c r="J789" s="18">
        <v>10590.977112241366</v>
      </c>
      <c r="K789" s="18">
        <v>20495078.433791801</v>
      </c>
      <c r="L789" s="18">
        <v>31.620652150604499</v>
      </c>
      <c r="M789" s="18">
        <v>29.8591200495339</v>
      </c>
      <c r="N789" s="18">
        <v>10.983844670662</v>
      </c>
      <c r="O789" s="18">
        <v>334.678724420604</v>
      </c>
      <c r="P789" s="18">
        <v>115.352469833393</v>
      </c>
      <c r="Q789" s="18">
        <v>60.667229904747799</v>
      </c>
      <c r="R789" s="18">
        <v>251.93363099687301</v>
      </c>
      <c r="S789" s="18">
        <v>476.11428914785603</v>
      </c>
      <c r="T789" s="16" t="str">
        <f t="shared" si="12"/>
        <v>No</v>
      </c>
    </row>
    <row r="790" spans="1:20" x14ac:dyDescent="0.3">
      <c r="A790" s="17" t="s">
        <v>79</v>
      </c>
      <c r="B790" s="17" t="s">
        <v>78</v>
      </c>
      <c r="C790" s="17" t="s">
        <v>100</v>
      </c>
      <c r="D790" s="17" t="s">
        <v>14</v>
      </c>
      <c r="E790" s="17" t="s">
        <v>104</v>
      </c>
      <c r="F790" s="17" t="s">
        <v>103</v>
      </c>
      <c r="G790" s="17" t="s">
        <v>195</v>
      </c>
      <c r="H790" s="17" t="s">
        <v>248</v>
      </c>
      <c r="I790" s="18">
        <v>75</v>
      </c>
      <c r="J790" s="18">
        <v>498.94678606664723</v>
      </c>
      <c r="K790" s="18">
        <v>1120184.7178138001</v>
      </c>
      <c r="L790" s="18">
        <v>1.6188683943309701</v>
      </c>
      <c r="M790" s="18">
        <v>2.5276360119290899</v>
      </c>
      <c r="N790" s="18">
        <v>2.3501672657432802</v>
      </c>
      <c r="O790" s="18">
        <v>0.12879858389174401</v>
      </c>
      <c r="P790" s="18">
        <v>0.13962624933259299</v>
      </c>
      <c r="Q790" s="18">
        <v>3.7745623597828799</v>
      </c>
      <c r="R790" s="18">
        <v>9.5738569751368005E-2</v>
      </c>
      <c r="S790" s="18">
        <v>0</v>
      </c>
      <c r="T790" s="16" t="str">
        <f t="shared" si="12"/>
        <v>No</v>
      </c>
    </row>
    <row r="791" spans="1:20" x14ac:dyDescent="0.3">
      <c r="A791" s="17" t="s">
        <v>79</v>
      </c>
      <c r="B791" s="17" t="s">
        <v>78</v>
      </c>
      <c r="C791" s="17" t="s">
        <v>100</v>
      </c>
      <c r="D791" s="17" t="s">
        <v>14</v>
      </c>
      <c r="E791" s="17" t="s">
        <v>104</v>
      </c>
      <c r="F791" s="17" t="s">
        <v>103</v>
      </c>
      <c r="G791" s="17" t="s">
        <v>222</v>
      </c>
      <c r="H791" s="17" t="s">
        <v>247</v>
      </c>
      <c r="I791" s="18">
        <v>26</v>
      </c>
      <c r="J791" s="18">
        <v>172.96821916977103</v>
      </c>
      <c r="K791" s="18">
        <v>586114.96365225897</v>
      </c>
      <c r="L791" s="18">
        <v>1.04167923343865</v>
      </c>
      <c r="M791" s="18">
        <v>0.75791506556552102</v>
      </c>
      <c r="N791" s="18">
        <v>1.0306674376865801</v>
      </c>
      <c r="O791" s="18">
        <v>0</v>
      </c>
      <c r="P791" s="18">
        <v>1.4067755910101301E-5</v>
      </c>
      <c r="Q791" s="18">
        <v>3.1129727394884599</v>
      </c>
      <c r="R791" s="18">
        <v>0</v>
      </c>
      <c r="S791" s="18">
        <v>0</v>
      </c>
      <c r="T791" s="16" t="str">
        <f t="shared" si="12"/>
        <v>No</v>
      </c>
    </row>
    <row r="792" spans="1:20" x14ac:dyDescent="0.3">
      <c r="A792" s="17" t="s">
        <v>79</v>
      </c>
      <c r="B792" s="17" t="s">
        <v>78</v>
      </c>
      <c r="C792" s="17" t="s">
        <v>100</v>
      </c>
      <c r="D792" s="17" t="s">
        <v>14</v>
      </c>
      <c r="E792" s="17" t="s">
        <v>104</v>
      </c>
      <c r="F792" s="17" t="s">
        <v>103</v>
      </c>
      <c r="G792" s="17" t="s">
        <v>204</v>
      </c>
      <c r="H792" s="17" t="s">
        <v>246</v>
      </c>
      <c r="I792" s="18">
        <v>7</v>
      </c>
      <c r="J792" s="18">
        <v>46.568366699553742</v>
      </c>
      <c r="K792" s="18">
        <v>62362.601368799697</v>
      </c>
      <c r="L792" s="18">
        <v>9.4431309870196892E-3</v>
      </c>
      <c r="M792" s="18">
        <v>1.44122519332533E-2</v>
      </c>
      <c r="N792" s="18">
        <v>3.2831224247409897E-2</v>
      </c>
      <c r="O792" s="18">
        <v>8.5604899532539705E-2</v>
      </c>
      <c r="P792" s="18">
        <v>0.253431838486532</v>
      </c>
      <c r="Q792" s="18">
        <v>0.27712600135531701</v>
      </c>
      <c r="R792" s="18">
        <v>1.23129380011357E-2</v>
      </c>
      <c r="S792" s="18">
        <v>1.42171358825075E-4</v>
      </c>
      <c r="T792" s="16" t="str">
        <f t="shared" si="12"/>
        <v>No</v>
      </c>
    </row>
    <row r="793" spans="1:20" x14ac:dyDescent="0.3">
      <c r="A793" t="s">
        <v>79</v>
      </c>
      <c r="B793" t="s">
        <v>78</v>
      </c>
      <c r="C793" t="s">
        <v>100</v>
      </c>
      <c r="D793" t="s">
        <v>14</v>
      </c>
      <c r="E793" t="s">
        <v>104</v>
      </c>
      <c r="F793" t="s">
        <v>103</v>
      </c>
      <c r="G793" t="s">
        <v>184</v>
      </c>
      <c r="H793" t="s">
        <v>246</v>
      </c>
      <c r="I793" s="1">
        <v>35942</v>
      </c>
      <c r="J793" s="1">
        <v>239108.60513076582</v>
      </c>
      <c r="K793" s="1">
        <v>204740135.369737</v>
      </c>
      <c r="L793" s="1">
        <v>914.855440959048</v>
      </c>
      <c r="M793" s="1">
        <v>1410.41379823954</v>
      </c>
      <c r="N793" s="1">
        <v>555.75144580253402</v>
      </c>
      <c r="O793" s="1">
        <v>2.6522048763139598</v>
      </c>
      <c r="P793" s="1">
        <v>7261.2954048041602</v>
      </c>
      <c r="Q793" s="1">
        <v>22.511807211770702</v>
      </c>
      <c r="R793" s="1">
        <v>0</v>
      </c>
      <c r="S793" s="1">
        <v>12576.513761222501</v>
      </c>
      <c r="T793" s="22" t="str">
        <f t="shared" si="12"/>
        <v>Yes</v>
      </c>
    </row>
    <row r="794" spans="1:20" x14ac:dyDescent="0.3">
      <c r="A794" s="17" t="s">
        <v>79</v>
      </c>
      <c r="B794" s="17" t="s">
        <v>78</v>
      </c>
      <c r="C794" s="17" t="s">
        <v>100</v>
      </c>
      <c r="D794" s="17" t="s">
        <v>14</v>
      </c>
      <c r="E794" s="17" t="s">
        <v>104</v>
      </c>
      <c r="F794" s="17" t="s">
        <v>103</v>
      </c>
      <c r="G794" s="17" t="s">
        <v>228</v>
      </c>
      <c r="H794" s="17" t="s">
        <v>247</v>
      </c>
      <c r="I794" s="18">
        <v>90</v>
      </c>
      <c r="J794" s="18">
        <v>598.73614327997666</v>
      </c>
      <c r="K794" s="18">
        <v>1255572.55119934</v>
      </c>
      <c r="L794" s="18">
        <v>0.20740506730362501</v>
      </c>
      <c r="M794" s="18">
        <v>0.37715255044629498</v>
      </c>
      <c r="N794" s="18">
        <v>8.7786992307211306E-3</v>
      </c>
      <c r="O794" s="18">
        <v>0</v>
      </c>
      <c r="P794" s="18">
        <v>1.44789244928455</v>
      </c>
      <c r="Q794" s="18">
        <v>0</v>
      </c>
      <c r="R794" s="18">
        <v>0</v>
      </c>
      <c r="S794" s="18">
        <v>2.9652079100786298E-5</v>
      </c>
      <c r="T794" s="16" t="str">
        <f t="shared" si="12"/>
        <v>No</v>
      </c>
    </row>
    <row r="795" spans="1:20" x14ac:dyDescent="0.3">
      <c r="A795" s="17" t="s">
        <v>79</v>
      </c>
      <c r="B795" s="17" t="s">
        <v>78</v>
      </c>
      <c r="C795" s="17" t="s">
        <v>100</v>
      </c>
      <c r="D795" s="17" t="s">
        <v>14</v>
      </c>
      <c r="E795" s="17" t="s">
        <v>104</v>
      </c>
      <c r="F795" s="17" t="s">
        <v>103</v>
      </c>
      <c r="G795" s="17" t="s">
        <v>192</v>
      </c>
      <c r="H795" s="17">
        <v>0</v>
      </c>
      <c r="I795" s="18">
        <v>1657.99999999999</v>
      </c>
      <c r="J795" s="18">
        <v>11030.050283979948</v>
      </c>
      <c r="K795" s="18">
        <v>96041397.739374906</v>
      </c>
      <c r="L795" s="18">
        <v>7050.7320932706298</v>
      </c>
      <c r="M795" s="18">
        <v>6307.4695411786997</v>
      </c>
      <c r="N795" s="18">
        <v>7041.3969823863599</v>
      </c>
      <c r="O795" s="18">
        <v>0</v>
      </c>
      <c r="P795" s="18">
        <v>91.509290339860797</v>
      </c>
      <c r="Q795" s="18">
        <v>82.761438531574498</v>
      </c>
      <c r="R795" s="18">
        <v>111.572991704945</v>
      </c>
      <c r="S795" s="18">
        <v>52.9424724916638</v>
      </c>
      <c r="T795" s="16" t="str">
        <f t="shared" si="12"/>
        <v>No</v>
      </c>
    </row>
    <row r="796" spans="1:20" x14ac:dyDescent="0.3">
      <c r="A796" s="17" t="s">
        <v>79</v>
      </c>
      <c r="B796" s="17" t="s">
        <v>78</v>
      </c>
      <c r="C796" s="17" t="s">
        <v>100</v>
      </c>
      <c r="D796" s="17" t="s">
        <v>14</v>
      </c>
      <c r="E796" s="17" t="s">
        <v>106</v>
      </c>
      <c r="F796" s="17" t="s">
        <v>105</v>
      </c>
      <c r="G796" s="17" t="s">
        <v>189</v>
      </c>
      <c r="H796" s="17" t="s">
        <v>246</v>
      </c>
      <c r="I796" s="18">
        <v>14594</v>
      </c>
      <c r="J796" s="18">
        <v>97088.39194475532</v>
      </c>
      <c r="K796" s="18">
        <v>193837384.496757</v>
      </c>
      <c r="L796" s="18">
        <v>57.3213409010243</v>
      </c>
      <c r="M796" s="18">
        <v>108.18574116156201</v>
      </c>
      <c r="N796" s="18">
        <v>34.607021631939098</v>
      </c>
      <c r="O796" s="18">
        <v>6610.2163712113197</v>
      </c>
      <c r="P796" s="18">
        <v>17.597871501531799</v>
      </c>
      <c r="Q796" s="18">
        <v>48.871792078356201</v>
      </c>
      <c r="R796" s="18">
        <v>3194.78015547615</v>
      </c>
      <c r="S796" s="18">
        <v>460.86202546636201</v>
      </c>
      <c r="T796" s="16" t="str">
        <f t="shared" si="12"/>
        <v>No</v>
      </c>
    </row>
    <row r="797" spans="1:20" x14ac:dyDescent="0.3">
      <c r="A797" s="17" t="s">
        <v>79</v>
      </c>
      <c r="B797" s="17" t="s">
        <v>78</v>
      </c>
      <c r="C797" s="17" t="s">
        <v>100</v>
      </c>
      <c r="D797" s="17" t="s">
        <v>14</v>
      </c>
      <c r="E797" s="17" t="s">
        <v>106</v>
      </c>
      <c r="F797" s="17" t="s">
        <v>105</v>
      </c>
      <c r="G797" s="17" t="s">
        <v>225</v>
      </c>
      <c r="H797" s="17" t="s">
        <v>246</v>
      </c>
      <c r="I797" s="18">
        <v>1</v>
      </c>
      <c r="J797" s="18">
        <v>6.6526238142219629</v>
      </c>
      <c r="K797" s="18">
        <v>15827.346675795599</v>
      </c>
      <c r="L797" s="18">
        <v>1.0929530852537299E-2</v>
      </c>
      <c r="M797" s="18">
        <v>2.2189083094908399E-2</v>
      </c>
      <c r="N797" s="18">
        <v>6.4859659269579598E-3</v>
      </c>
      <c r="O797" s="18">
        <v>0</v>
      </c>
      <c r="P797" s="18">
        <v>0</v>
      </c>
      <c r="Q797" s="18">
        <v>0.50886810622619705</v>
      </c>
      <c r="R797" s="18">
        <v>0</v>
      </c>
      <c r="S797" s="18">
        <v>0</v>
      </c>
      <c r="T797" s="16" t="str">
        <f t="shared" si="12"/>
        <v>No</v>
      </c>
    </row>
    <row r="798" spans="1:20" x14ac:dyDescent="0.3">
      <c r="A798" s="17" t="s">
        <v>79</v>
      </c>
      <c r="B798" s="17" t="s">
        <v>78</v>
      </c>
      <c r="C798" s="17" t="s">
        <v>100</v>
      </c>
      <c r="D798" s="17" t="s">
        <v>14</v>
      </c>
      <c r="E798" s="17" t="s">
        <v>106</v>
      </c>
      <c r="F798" s="17" t="s">
        <v>105</v>
      </c>
      <c r="G798" s="17" t="s">
        <v>186</v>
      </c>
      <c r="H798" s="17" t="s">
        <v>248</v>
      </c>
      <c r="I798" s="18">
        <v>16276</v>
      </c>
      <c r="J798" s="18">
        <v>108278.10520027668</v>
      </c>
      <c r="K798" s="18">
        <v>57154050.273722298</v>
      </c>
      <c r="L798" s="18">
        <v>395.748948976169</v>
      </c>
      <c r="M798" s="18">
        <v>503.49214287493601</v>
      </c>
      <c r="N798" s="18">
        <v>199.479525245068</v>
      </c>
      <c r="O798" s="18">
        <v>0.141349158349245</v>
      </c>
      <c r="P798" s="18">
        <v>2167.2508165736499</v>
      </c>
      <c r="Q798" s="18">
        <v>134.498970742621</v>
      </c>
      <c r="R798" s="18">
        <v>1015.89109119842</v>
      </c>
      <c r="S798" s="18">
        <v>1285.3338843374199</v>
      </c>
      <c r="T798" s="16" t="str">
        <f t="shared" si="12"/>
        <v>No</v>
      </c>
    </row>
    <row r="799" spans="1:20" x14ac:dyDescent="0.3">
      <c r="A799" s="17" t="s">
        <v>79</v>
      </c>
      <c r="B799" s="17" t="s">
        <v>78</v>
      </c>
      <c r="C799" s="17" t="s">
        <v>100</v>
      </c>
      <c r="D799" s="17" t="s">
        <v>14</v>
      </c>
      <c r="E799" s="17" t="s">
        <v>106</v>
      </c>
      <c r="F799" s="17" t="s">
        <v>105</v>
      </c>
      <c r="G799" s="17" t="s">
        <v>185</v>
      </c>
      <c r="H799" s="17" t="s">
        <v>246</v>
      </c>
      <c r="I799" s="18">
        <v>1598</v>
      </c>
      <c r="J799" s="18">
        <v>10630.892855126696</v>
      </c>
      <c r="K799" s="18">
        <v>15726265.9772068</v>
      </c>
      <c r="L799" s="18">
        <v>6.32442464986645</v>
      </c>
      <c r="M799" s="18">
        <v>29.457059530334199</v>
      </c>
      <c r="N799" s="18">
        <v>42.395175008428801</v>
      </c>
      <c r="O799" s="18">
        <v>23.065742256650399</v>
      </c>
      <c r="P799" s="18">
        <v>364.27399480339</v>
      </c>
      <c r="Q799" s="18">
        <v>10.094937715269699</v>
      </c>
      <c r="R799" s="18">
        <v>15.1135767689792</v>
      </c>
      <c r="S799" s="18">
        <v>2.9128950498055399</v>
      </c>
      <c r="T799" s="16" t="str">
        <f t="shared" si="12"/>
        <v>No</v>
      </c>
    </row>
    <row r="800" spans="1:20" x14ac:dyDescent="0.3">
      <c r="A800" s="17" t="s">
        <v>79</v>
      </c>
      <c r="B800" s="17" t="s">
        <v>78</v>
      </c>
      <c r="C800" s="17" t="s">
        <v>100</v>
      </c>
      <c r="D800" s="17" t="s">
        <v>14</v>
      </c>
      <c r="E800" s="17" t="s">
        <v>106</v>
      </c>
      <c r="F800" s="17" t="s">
        <v>105</v>
      </c>
      <c r="G800" s="17" t="s">
        <v>187</v>
      </c>
      <c r="H800" s="17" t="s">
        <v>246</v>
      </c>
      <c r="I800" s="18">
        <v>11254</v>
      </c>
      <c r="J800" s="18">
        <v>74868.62840525397</v>
      </c>
      <c r="K800" s="18">
        <v>95160891.048934102</v>
      </c>
      <c r="L800" s="18">
        <v>273.13452728876302</v>
      </c>
      <c r="M800" s="18">
        <v>352.751666650434</v>
      </c>
      <c r="N800" s="18">
        <v>406.35615841786199</v>
      </c>
      <c r="O800" s="18">
        <v>0</v>
      </c>
      <c r="P800" s="18">
        <v>15335.428759287601</v>
      </c>
      <c r="Q800" s="18">
        <v>7.0592874009339601</v>
      </c>
      <c r="R800" s="18">
        <v>3.5830029900239699E-4</v>
      </c>
      <c r="S800" s="18">
        <v>22.413806090933701</v>
      </c>
      <c r="T800" s="16" t="str">
        <f t="shared" si="12"/>
        <v>No</v>
      </c>
    </row>
    <row r="801" spans="1:20" x14ac:dyDescent="0.3">
      <c r="A801" s="17" t="s">
        <v>79</v>
      </c>
      <c r="B801" s="17" t="s">
        <v>78</v>
      </c>
      <c r="C801" s="17" t="s">
        <v>100</v>
      </c>
      <c r="D801" s="17" t="s">
        <v>14</v>
      </c>
      <c r="E801" s="17" t="s">
        <v>106</v>
      </c>
      <c r="F801" s="17" t="s">
        <v>105</v>
      </c>
      <c r="G801" s="17" t="s">
        <v>190</v>
      </c>
      <c r="H801" s="17" t="s">
        <v>246</v>
      </c>
      <c r="I801" s="18">
        <v>42</v>
      </c>
      <c r="J801" s="18">
        <v>279.41020019732247</v>
      </c>
      <c r="K801" s="18">
        <v>1020475.98201464</v>
      </c>
      <c r="L801" s="18">
        <v>2.51816208939487</v>
      </c>
      <c r="M801" s="18">
        <v>4.7252841364373301</v>
      </c>
      <c r="N801" s="18">
        <v>0.68076553549043595</v>
      </c>
      <c r="O801" s="18">
        <v>0</v>
      </c>
      <c r="P801" s="18">
        <v>155.756822665405</v>
      </c>
      <c r="Q801" s="18">
        <v>9.3374266400124195E-2</v>
      </c>
      <c r="R801" s="18">
        <v>0</v>
      </c>
      <c r="S801" s="18">
        <v>0</v>
      </c>
      <c r="T801" s="16" t="str">
        <f t="shared" si="12"/>
        <v>No</v>
      </c>
    </row>
    <row r="802" spans="1:20" x14ac:dyDescent="0.3">
      <c r="A802" s="17" t="s">
        <v>79</v>
      </c>
      <c r="B802" s="17" t="s">
        <v>78</v>
      </c>
      <c r="C802" s="17" t="s">
        <v>100</v>
      </c>
      <c r="D802" s="17" t="s">
        <v>14</v>
      </c>
      <c r="E802" s="17" t="s">
        <v>106</v>
      </c>
      <c r="F802" s="17" t="s">
        <v>105</v>
      </c>
      <c r="G802" s="17" t="s">
        <v>203</v>
      </c>
      <c r="H802" s="17" t="s">
        <v>246</v>
      </c>
      <c r="I802" s="18">
        <v>64</v>
      </c>
      <c r="J802" s="18">
        <v>425.76792411020563</v>
      </c>
      <c r="K802" s="18">
        <v>1134358.12030852</v>
      </c>
      <c r="L802" s="18">
        <v>0.223890491961345</v>
      </c>
      <c r="M802" s="18">
        <v>2.99612019060906</v>
      </c>
      <c r="N802" s="18">
        <v>11.2636146980878</v>
      </c>
      <c r="O802" s="18">
        <v>14.6972783527234</v>
      </c>
      <c r="P802" s="18">
        <v>1.9058105671060399</v>
      </c>
      <c r="Q802" s="18">
        <v>41.4240861288811</v>
      </c>
      <c r="R802" s="18">
        <v>9.5715761753111401</v>
      </c>
      <c r="S802" s="18">
        <v>4.8010380021102899E-3</v>
      </c>
      <c r="T802" s="16" t="str">
        <f t="shared" si="12"/>
        <v>No</v>
      </c>
    </row>
    <row r="803" spans="1:20" x14ac:dyDescent="0.3">
      <c r="A803" s="17" t="s">
        <v>79</v>
      </c>
      <c r="B803" s="17" t="s">
        <v>78</v>
      </c>
      <c r="C803" s="17" t="s">
        <v>100</v>
      </c>
      <c r="D803" s="17" t="s">
        <v>14</v>
      </c>
      <c r="E803" s="17" t="s">
        <v>106</v>
      </c>
      <c r="F803" s="17" t="s">
        <v>105</v>
      </c>
      <c r="G803" s="17" t="s">
        <v>229</v>
      </c>
      <c r="H803" s="17" t="s">
        <v>246</v>
      </c>
      <c r="I803" s="18">
        <v>40</v>
      </c>
      <c r="J803" s="18">
        <v>266.1049525688785</v>
      </c>
      <c r="K803" s="18">
        <v>594804.45905727404</v>
      </c>
      <c r="L803" s="18">
        <v>0.121302916709934</v>
      </c>
      <c r="M803" s="18">
        <v>0.51781189440160902</v>
      </c>
      <c r="N803" s="18">
        <v>7.0397591863049298</v>
      </c>
      <c r="O803" s="18">
        <v>9.1857989704521295</v>
      </c>
      <c r="P803" s="18">
        <v>14.017224020776201</v>
      </c>
      <c r="Q803" s="18">
        <v>5.4355154231524203</v>
      </c>
      <c r="R803" s="18">
        <v>3.8776679514270702</v>
      </c>
      <c r="S803" s="18">
        <v>5.4916284022832502E-3</v>
      </c>
      <c r="T803" s="16" t="str">
        <f t="shared" si="12"/>
        <v>No</v>
      </c>
    </row>
    <row r="804" spans="1:20" x14ac:dyDescent="0.3">
      <c r="A804" s="17" t="s">
        <v>79</v>
      </c>
      <c r="B804" s="17" t="s">
        <v>78</v>
      </c>
      <c r="C804" s="17" t="s">
        <v>100</v>
      </c>
      <c r="D804" s="17" t="s">
        <v>14</v>
      </c>
      <c r="E804" s="17" t="s">
        <v>106</v>
      </c>
      <c r="F804" s="17" t="s">
        <v>105</v>
      </c>
      <c r="G804" s="17" t="s">
        <v>182</v>
      </c>
      <c r="H804" s="17" t="s">
        <v>246</v>
      </c>
      <c r="I804" s="18">
        <v>1782</v>
      </c>
      <c r="J804" s="18">
        <v>11854.975636943538</v>
      </c>
      <c r="K804" s="18">
        <v>9352270.0834173802</v>
      </c>
      <c r="L804" s="18">
        <v>162.129193935068</v>
      </c>
      <c r="M804" s="18">
        <v>87.746572237171605</v>
      </c>
      <c r="N804" s="18">
        <v>52.0609946110092</v>
      </c>
      <c r="O804" s="18">
        <v>4.8638551687969099E-3</v>
      </c>
      <c r="P804" s="18">
        <v>1561.4776360814201</v>
      </c>
      <c r="Q804" s="18">
        <v>24.113821658940701</v>
      </c>
      <c r="R804" s="18">
        <v>0</v>
      </c>
      <c r="S804" s="18">
        <v>1.6351651511744301</v>
      </c>
      <c r="T804" s="16" t="str">
        <f t="shared" si="12"/>
        <v>No</v>
      </c>
    </row>
    <row r="805" spans="1:20" x14ac:dyDescent="0.3">
      <c r="A805" s="17" t="s">
        <v>79</v>
      </c>
      <c r="B805" s="17" t="s">
        <v>78</v>
      </c>
      <c r="C805" s="17" t="s">
        <v>100</v>
      </c>
      <c r="D805" s="17" t="s">
        <v>14</v>
      </c>
      <c r="E805" s="17" t="s">
        <v>106</v>
      </c>
      <c r="F805" s="17" t="s">
        <v>105</v>
      </c>
      <c r="G805" s="17" t="s">
        <v>193</v>
      </c>
      <c r="H805" s="17" t="s">
        <v>246</v>
      </c>
      <c r="I805" s="18">
        <v>4</v>
      </c>
      <c r="J805" s="18">
        <v>26.610495256887852</v>
      </c>
      <c r="K805" s="18">
        <v>49864.036499999303</v>
      </c>
      <c r="L805" s="18">
        <v>2.24449649263017E-2</v>
      </c>
      <c r="M805" s="18">
        <v>1.99976225144371E-2</v>
      </c>
      <c r="N805" s="18">
        <v>0.19325575276748799</v>
      </c>
      <c r="O805" s="18">
        <v>0</v>
      </c>
      <c r="P805" s="18">
        <v>1.9764348565093699</v>
      </c>
      <c r="Q805" s="18">
        <v>0.51060108033444895</v>
      </c>
      <c r="R805" s="18">
        <v>0</v>
      </c>
      <c r="S805" s="18">
        <v>0</v>
      </c>
      <c r="T805" s="16" t="str">
        <f t="shared" si="12"/>
        <v>No</v>
      </c>
    </row>
    <row r="806" spans="1:20" x14ac:dyDescent="0.3">
      <c r="A806" s="17" t="s">
        <v>79</v>
      </c>
      <c r="B806" s="17" t="s">
        <v>78</v>
      </c>
      <c r="C806" s="17" t="s">
        <v>100</v>
      </c>
      <c r="D806" s="17" t="s">
        <v>14</v>
      </c>
      <c r="E806" s="17" t="s">
        <v>106</v>
      </c>
      <c r="F806" s="17" t="s">
        <v>105</v>
      </c>
      <c r="G806" s="17" t="s">
        <v>191</v>
      </c>
      <c r="H806" s="17" t="s">
        <v>246</v>
      </c>
      <c r="I806" s="18">
        <v>308</v>
      </c>
      <c r="J806" s="18">
        <v>2049.0081347803648</v>
      </c>
      <c r="K806" s="18">
        <v>6005839.7945938697</v>
      </c>
      <c r="L806" s="18">
        <v>12.9386587351733</v>
      </c>
      <c r="M806" s="18">
        <v>20.513026489572201</v>
      </c>
      <c r="N806" s="18">
        <v>35.303573728468699</v>
      </c>
      <c r="O806" s="18">
        <v>1375.1886040647</v>
      </c>
      <c r="P806" s="18">
        <v>1376.2492730055901</v>
      </c>
      <c r="Q806" s="18">
        <v>2.9685823669371199</v>
      </c>
      <c r="R806" s="18">
        <v>0.23388532414705701</v>
      </c>
      <c r="S806" s="18">
        <v>0</v>
      </c>
      <c r="T806" s="16" t="str">
        <f t="shared" si="12"/>
        <v>No</v>
      </c>
    </row>
    <row r="807" spans="1:20" x14ac:dyDescent="0.3">
      <c r="A807" s="17" t="s">
        <v>79</v>
      </c>
      <c r="B807" s="17" t="s">
        <v>78</v>
      </c>
      <c r="C807" s="17" t="s">
        <v>100</v>
      </c>
      <c r="D807" s="17" t="s">
        <v>14</v>
      </c>
      <c r="E807" s="17" t="s">
        <v>106</v>
      </c>
      <c r="F807" s="17" t="s">
        <v>105</v>
      </c>
      <c r="G807" s="17" t="s">
        <v>188</v>
      </c>
      <c r="H807" s="17" t="s">
        <v>248</v>
      </c>
      <c r="I807" s="18">
        <v>37</v>
      </c>
      <c r="J807" s="18">
        <v>246.14708112621264</v>
      </c>
      <c r="K807" s="18">
        <v>461233.70578663098</v>
      </c>
      <c r="L807" s="18">
        <v>5.6737155695524004</v>
      </c>
      <c r="M807" s="18">
        <v>2.6930046579990501</v>
      </c>
      <c r="N807" s="18">
        <v>19.037649387602201</v>
      </c>
      <c r="O807" s="18">
        <v>8.4968640476682094</v>
      </c>
      <c r="P807" s="18">
        <v>13.7301755387578</v>
      </c>
      <c r="Q807" s="18">
        <v>24.5342506022503</v>
      </c>
      <c r="R807" s="18">
        <v>4.3872275192720798</v>
      </c>
      <c r="S807" s="18">
        <v>5.0797562721120104E-3</v>
      </c>
      <c r="T807" s="16" t="str">
        <f t="shared" si="12"/>
        <v>No</v>
      </c>
    </row>
    <row r="808" spans="1:20" x14ac:dyDescent="0.3">
      <c r="A808" s="17" t="s">
        <v>79</v>
      </c>
      <c r="B808" s="17" t="s">
        <v>78</v>
      </c>
      <c r="C808" s="17" t="s">
        <v>100</v>
      </c>
      <c r="D808" s="17" t="s">
        <v>14</v>
      </c>
      <c r="E808" s="17" t="s">
        <v>106</v>
      </c>
      <c r="F808" s="17" t="s">
        <v>105</v>
      </c>
      <c r="G808" s="17" t="s">
        <v>194</v>
      </c>
      <c r="H808" s="17" t="s">
        <v>248</v>
      </c>
      <c r="I808" s="18">
        <v>23.999999999999901</v>
      </c>
      <c r="J808" s="18">
        <v>159.66297154132647</v>
      </c>
      <c r="K808" s="18">
        <v>281759.72249868698</v>
      </c>
      <c r="L808" s="18">
        <v>1.81130958591428</v>
      </c>
      <c r="M808" s="18">
        <v>2.01203031150416</v>
      </c>
      <c r="N808" s="18">
        <v>8.4486093332030006</v>
      </c>
      <c r="O808" s="18">
        <v>0</v>
      </c>
      <c r="P808" s="18">
        <v>16.9052610310716</v>
      </c>
      <c r="Q808" s="18">
        <v>22.2498959136073</v>
      </c>
      <c r="R808" s="18">
        <v>7.4949496399403398E-4</v>
      </c>
      <c r="S808" s="18">
        <v>0</v>
      </c>
      <c r="T808" s="16" t="str">
        <f t="shared" si="12"/>
        <v>No</v>
      </c>
    </row>
    <row r="809" spans="1:20" x14ac:dyDescent="0.3">
      <c r="A809" s="17" t="s">
        <v>79</v>
      </c>
      <c r="B809" s="17" t="s">
        <v>78</v>
      </c>
      <c r="C809" s="17" t="s">
        <v>100</v>
      </c>
      <c r="D809" s="17" t="s">
        <v>14</v>
      </c>
      <c r="E809" s="17" t="s">
        <v>106</v>
      </c>
      <c r="F809" s="17" t="s">
        <v>105</v>
      </c>
      <c r="G809" s="17" t="s">
        <v>227</v>
      </c>
      <c r="H809" s="17" t="s">
        <v>246</v>
      </c>
      <c r="I809" s="18">
        <v>14</v>
      </c>
      <c r="J809" s="18">
        <v>93.136733399107484</v>
      </c>
      <c r="K809" s="18">
        <v>311372.63370685099</v>
      </c>
      <c r="L809" s="18">
        <v>0.12849350418882299</v>
      </c>
      <c r="M809" s="18">
        <v>0.78636904731362101</v>
      </c>
      <c r="N809" s="18">
        <v>6.59900272751337E-2</v>
      </c>
      <c r="O809" s="18">
        <v>3.2150296396582401</v>
      </c>
      <c r="P809" s="18">
        <v>11.7179993213994</v>
      </c>
      <c r="Q809" s="18">
        <v>6.3718803076515398</v>
      </c>
      <c r="R809" s="18">
        <v>0.60958855912216903</v>
      </c>
      <c r="S809" s="18">
        <v>2.7939128186366502E-3</v>
      </c>
      <c r="T809" s="16" t="str">
        <f t="shared" si="12"/>
        <v>No</v>
      </c>
    </row>
    <row r="810" spans="1:20" x14ac:dyDescent="0.3">
      <c r="A810" s="17" t="s">
        <v>79</v>
      </c>
      <c r="B810" s="17" t="s">
        <v>78</v>
      </c>
      <c r="C810" s="17" t="s">
        <v>100</v>
      </c>
      <c r="D810" s="17" t="s">
        <v>14</v>
      </c>
      <c r="E810" s="17" t="s">
        <v>106</v>
      </c>
      <c r="F810" s="17" t="s">
        <v>105</v>
      </c>
      <c r="G810" s="17" t="s">
        <v>183</v>
      </c>
      <c r="H810" s="17" t="s">
        <v>246</v>
      </c>
      <c r="I810" s="18">
        <v>806</v>
      </c>
      <c r="J810" s="18">
        <v>5362.0147942629028</v>
      </c>
      <c r="K810" s="18">
        <v>10376277.146756399</v>
      </c>
      <c r="L810" s="18">
        <v>16.008948262177899</v>
      </c>
      <c r="M810" s="18">
        <v>15.117117311510199</v>
      </c>
      <c r="N810" s="18">
        <v>5.5609163345186099</v>
      </c>
      <c r="O810" s="18">
        <v>169.441615504401</v>
      </c>
      <c r="P810" s="18">
        <v>58.400810732232898</v>
      </c>
      <c r="Q810" s="18">
        <v>30.714690517102198</v>
      </c>
      <c r="R810" s="18">
        <v>127.549313180577</v>
      </c>
      <c r="S810" s="18">
        <v>241.04781221932899</v>
      </c>
      <c r="T810" s="16" t="str">
        <f t="shared" si="12"/>
        <v>No</v>
      </c>
    </row>
    <row r="811" spans="1:20" x14ac:dyDescent="0.3">
      <c r="A811" s="17" t="s">
        <v>79</v>
      </c>
      <c r="B811" s="17" t="s">
        <v>78</v>
      </c>
      <c r="C811" s="17" t="s">
        <v>100</v>
      </c>
      <c r="D811" s="17" t="s">
        <v>14</v>
      </c>
      <c r="E811" s="17" t="s">
        <v>106</v>
      </c>
      <c r="F811" s="17" t="s">
        <v>105</v>
      </c>
      <c r="G811" s="17" t="s">
        <v>195</v>
      </c>
      <c r="H811" s="17" t="s">
        <v>248</v>
      </c>
      <c r="I811" s="18">
        <v>38</v>
      </c>
      <c r="J811" s="18">
        <v>252.79970494043459</v>
      </c>
      <c r="K811" s="18">
        <v>567560.25702565804</v>
      </c>
      <c r="L811" s="18">
        <v>0.82022665312769105</v>
      </c>
      <c r="M811" s="18">
        <v>1.28066891271074</v>
      </c>
      <c r="N811" s="18">
        <v>1.1907514146432601</v>
      </c>
      <c r="O811" s="18">
        <v>6.5257949171817195E-2</v>
      </c>
      <c r="P811" s="18">
        <v>7.0743966328513902E-2</v>
      </c>
      <c r="Q811" s="18">
        <v>1.9124449289566601</v>
      </c>
      <c r="R811" s="18">
        <v>4.8507542007359801E-2</v>
      </c>
      <c r="S811" s="18">
        <v>0</v>
      </c>
      <c r="T811" s="16" t="str">
        <f t="shared" si="12"/>
        <v>No</v>
      </c>
    </row>
    <row r="812" spans="1:20" x14ac:dyDescent="0.3">
      <c r="A812" s="17" t="s">
        <v>79</v>
      </c>
      <c r="B812" s="17" t="s">
        <v>78</v>
      </c>
      <c r="C812" s="17" t="s">
        <v>100</v>
      </c>
      <c r="D812" s="17" t="s">
        <v>14</v>
      </c>
      <c r="E812" s="17" t="s">
        <v>106</v>
      </c>
      <c r="F812" s="17" t="s">
        <v>105</v>
      </c>
      <c r="G812" s="17" t="s">
        <v>222</v>
      </c>
      <c r="H812" s="17" t="s">
        <v>247</v>
      </c>
      <c r="I812" s="18">
        <v>13</v>
      </c>
      <c r="J812" s="18">
        <v>86.484109584885516</v>
      </c>
      <c r="K812" s="18">
        <v>293057.48182612902</v>
      </c>
      <c r="L812" s="18">
        <v>0.52083961671932899</v>
      </c>
      <c r="M812" s="18">
        <v>0.37895753278276001</v>
      </c>
      <c r="N812" s="18">
        <v>0.51533371884329204</v>
      </c>
      <c r="O812" s="18">
        <v>0</v>
      </c>
      <c r="P812" s="18">
        <v>7.0338779550506596E-6</v>
      </c>
      <c r="Q812" s="18">
        <v>1.5564863697442299</v>
      </c>
      <c r="R812" s="18">
        <v>0</v>
      </c>
      <c r="S812" s="18">
        <v>0</v>
      </c>
      <c r="T812" s="16" t="str">
        <f t="shared" si="12"/>
        <v>No</v>
      </c>
    </row>
    <row r="813" spans="1:20" x14ac:dyDescent="0.3">
      <c r="A813" s="17" t="s">
        <v>79</v>
      </c>
      <c r="B813" s="17" t="s">
        <v>78</v>
      </c>
      <c r="C813" s="17" t="s">
        <v>100</v>
      </c>
      <c r="D813" s="17" t="s">
        <v>14</v>
      </c>
      <c r="E813" s="17" t="s">
        <v>106</v>
      </c>
      <c r="F813" s="17" t="s">
        <v>105</v>
      </c>
      <c r="G813" s="17" t="s">
        <v>204</v>
      </c>
      <c r="H813" s="17" t="s">
        <v>246</v>
      </c>
      <c r="I813" s="18">
        <v>4</v>
      </c>
      <c r="J813" s="18">
        <v>26.610495256887852</v>
      </c>
      <c r="K813" s="18">
        <v>35635.772210742602</v>
      </c>
      <c r="L813" s="18">
        <v>5.3960748497255302E-3</v>
      </c>
      <c r="M813" s="18">
        <v>8.2355725332876398E-3</v>
      </c>
      <c r="N813" s="18">
        <v>1.87606995699485E-2</v>
      </c>
      <c r="O813" s="18">
        <v>4.8917085447165498E-2</v>
      </c>
      <c r="P813" s="18">
        <v>0.14481819342087501</v>
      </c>
      <c r="Q813" s="18">
        <v>0.15835771506018101</v>
      </c>
      <c r="R813" s="18">
        <v>7.0359645720775603E-3</v>
      </c>
      <c r="S813" s="18">
        <v>8.1240776471471797E-5</v>
      </c>
      <c r="T813" s="16" t="str">
        <f t="shared" si="12"/>
        <v>No</v>
      </c>
    </row>
    <row r="814" spans="1:20" x14ac:dyDescent="0.3">
      <c r="A814" t="s">
        <v>79</v>
      </c>
      <c r="B814" t="s">
        <v>78</v>
      </c>
      <c r="C814" t="s">
        <v>100</v>
      </c>
      <c r="D814" t="s">
        <v>14</v>
      </c>
      <c r="E814" t="s">
        <v>106</v>
      </c>
      <c r="F814" t="s">
        <v>105</v>
      </c>
      <c r="G814" t="s">
        <v>184</v>
      </c>
      <c r="H814" t="s">
        <v>246</v>
      </c>
      <c r="I814" s="1">
        <v>30551</v>
      </c>
      <c r="J814" s="1">
        <v>203244.31014829522</v>
      </c>
      <c r="K814" s="1">
        <v>174030823.985333</v>
      </c>
      <c r="L814" s="1">
        <v>777.63476091313396</v>
      </c>
      <c r="M814" s="1">
        <v>1198.86350091859</v>
      </c>
      <c r="N814" s="1">
        <v>472.39336766772101</v>
      </c>
      <c r="O814" s="1">
        <v>2.2543962822399402</v>
      </c>
      <c r="P814" s="1">
        <v>6172.16170252551</v>
      </c>
      <c r="Q814" s="1">
        <v>19.1352240311281</v>
      </c>
      <c r="R814" s="1">
        <v>0</v>
      </c>
      <c r="S814" s="1">
        <v>10690.1416704443</v>
      </c>
      <c r="T814" s="22" t="str">
        <f t="shared" si="12"/>
        <v>Yes</v>
      </c>
    </row>
    <row r="815" spans="1:20" x14ac:dyDescent="0.3">
      <c r="A815" s="17" t="s">
        <v>79</v>
      </c>
      <c r="B815" s="17" t="s">
        <v>78</v>
      </c>
      <c r="C815" s="17" t="s">
        <v>100</v>
      </c>
      <c r="D815" s="17" t="s">
        <v>14</v>
      </c>
      <c r="E815" s="17" t="s">
        <v>106</v>
      </c>
      <c r="F815" s="17" t="s">
        <v>105</v>
      </c>
      <c r="G815" s="17" t="s">
        <v>228</v>
      </c>
      <c r="H815" s="17" t="s">
        <v>247</v>
      </c>
      <c r="I815" s="18">
        <v>46</v>
      </c>
      <c r="J815" s="18">
        <v>306.02069545421028</v>
      </c>
      <c r="K815" s="18">
        <v>641737.08172410994</v>
      </c>
      <c r="L815" s="18">
        <v>0.10600703439963</v>
      </c>
      <c r="M815" s="18">
        <v>0.19276685911699501</v>
      </c>
      <c r="N815" s="18">
        <v>4.4868907179241302E-3</v>
      </c>
      <c r="O815" s="18">
        <v>0</v>
      </c>
      <c r="P815" s="18">
        <v>0.74003391852321598</v>
      </c>
      <c r="Q815" s="18">
        <v>0</v>
      </c>
      <c r="R815" s="18">
        <v>0</v>
      </c>
      <c r="S815" s="18">
        <v>1.51555070959574E-5</v>
      </c>
      <c r="T815" s="16" t="str">
        <f t="shared" si="12"/>
        <v>No</v>
      </c>
    </row>
    <row r="816" spans="1:20" x14ac:dyDescent="0.3">
      <c r="A816" s="17" t="s">
        <v>79</v>
      </c>
      <c r="B816" s="17" t="s">
        <v>78</v>
      </c>
      <c r="C816" s="17" t="s">
        <v>100</v>
      </c>
      <c r="D816" s="17" t="s">
        <v>14</v>
      </c>
      <c r="E816" s="17" t="s">
        <v>106</v>
      </c>
      <c r="F816" s="17" t="s">
        <v>105</v>
      </c>
      <c r="G816" s="17" t="s">
        <v>192</v>
      </c>
      <c r="H816" s="17">
        <v>0</v>
      </c>
      <c r="I816" s="18">
        <v>2237</v>
      </c>
      <c r="J816" s="18">
        <v>14881.919472414533</v>
      </c>
      <c r="K816" s="18">
        <v>129580583.077793</v>
      </c>
      <c r="L816" s="18">
        <v>9512.9600076275001</v>
      </c>
      <c r="M816" s="18">
        <v>8510.1383375251808</v>
      </c>
      <c r="N816" s="18">
        <v>9500.3649273813608</v>
      </c>
      <c r="O816" s="18">
        <v>0</v>
      </c>
      <c r="P816" s="18">
        <v>123.46579161053501</v>
      </c>
      <c r="Q816" s="18">
        <v>111.663050660514</v>
      </c>
      <c r="R816" s="18">
        <v>150.53605696258199</v>
      </c>
      <c r="S816" s="18">
        <v>71.430826878077198</v>
      </c>
      <c r="T816" s="16" t="str">
        <f t="shared" si="12"/>
        <v>No</v>
      </c>
    </row>
    <row r="817" spans="1:20" x14ac:dyDescent="0.3">
      <c r="A817" s="17" t="s">
        <v>79</v>
      </c>
      <c r="B817" s="17" t="s">
        <v>78</v>
      </c>
      <c r="C817" s="17" t="s">
        <v>82</v>
      </c>
      <c r="D817" s="17" t="s">
        <v>10</v>
      </c>
      <c r="E817" s="17" t="s">
        <v>81</v>
      </c>
      <c r="F817" s="17" t="s">
        <v>80</v>
      </c>
      <c r="G817" s="17" t="s">
        <v>186</v>
      </c>
      <c r="H817" s="17" t="s">
        <v>248</v>
      </c>
      <c r="I817" s="18">
        <v>24188</v>
      </c>
      <c r="J817" s="18">
        <v>160913.66481840084</v>
      </c>
      <c r="K817" s="18">
        <v>84937464.243106201</v>
      </c>
      <c r="L817" s="18">
        <v>588.12826111056597</v>
      </c>
      <c r="M817" s="18">
        <v>748.24698647449998</v>
      </c>
      <c r="N817" s="18">
        <v>296.44941979772102</v>
      </c>
      <c r="O817" s="18">
        <v>0.210061037242047</v>
      </c>
      <c r="P817" s="18">
        <v>3220.7829166431302</v>
      </c>
      <c r="Q817" s="18">
        <v>199.88087394461201</v>
      </c>
      <c r="R817" s="18">
        <v>1509.7305058925599</v>
      </c>
      <c r="S817" s="18">
        <v>1910.15335428567</v>
      </c>
      <c r="T817" s="16" t="str">
        <f t="shared" si="12"/>
        <v>No</v>
      </c>
    </row>
    <row r="818" spans="1:20" x14ac:dyDescent="0.3">
      <c r="A818" s="17" t="s">
        <v>79</v>
      </c>
      <c r="B818" s="17" t="s">
        <v>78</v>
      </c>
      <c r="C818" s="17" t="s">
        <v>82</v>
      </c>
      <c r="D818" s="17" t="s">
        <v>10</v>
      </c>
      <c r="E818" s="17" t="s">
        <v>81</v>
      </c>
      <c r="F818" s="17" t="s">
        <v>80</v>
      </c>
      <c r="G818" s="17" t="s">
        <v>230</v>
      </c>
      <c r="H818" s="17" t="s">
        <v>247</v>
      </c>
      <c r="I818" s="18">
        <v>25154</v>
      </c>
      <c r="J818" s="18">
        <v>167340.09942293927</v>
      </c>
      <c r="K818" s="18">
        <v>268154758.797683</v>
      </c>
      <c r="L818" s="18">
        <v>548.51486350864297</v>
      </c>
      <c r="M818" s="18">
        <v>585.94389266665098</v>
      </c>
      <c r="N818" s="18">
        <v>30.894706771944399</v>
      </c>
      <c r="O818" s="18">
        <v>4991.9277105757701</v>
      </c>
      <c r="P818" s="18">
        <v>4482.9174123274497</v>
      </c>
      <c r="Q818" s="18">
        <v>0</v>
      </c>
      <c r="R818" s="18">
        <v>1586.4103306090101</v>
      </c>
      <c r="S818" s="18">
        <v>5580.8182109243098</v>
      </c>
      <c r="T818" s="16" t="str">
        <f t="shared" si="12"/>
        <v>No</v>
      </c>
    </row>
    <row r="819" spans="1:20" x14ac:dyDescent="0.3">
      <c r="A819" s="17" t="s">
        <v>79</v>
      </c>
      <c r="B819" s="17" t="s">
        <v>78</v>
      </c>
      <c r="C819" s="17" t="s">
        <v>82</v>
      </c>
      <c r="D819" s="17" t="s">
        <v>10</v>
      </c>
      <c r="E819" s="17" t="s">
        <v>81</v>
      </c>
      <c r="F819" s="17" t="s">
        <v>80</v>
      </c>
      <c r="G819" s="17" t="s">
        <v>187</v>
      </c>
      <c r="H819" s="17" t="s">
        <v>246</v>
      </c>
      <c r="I819" s="18">
        <v>16725</v>
      </c>
      <c r="J819" s="18">
        <v>111265.13329286233</v>
      </c>
      <c r="K819" s="18">
        <v>141422241.22920001</v>
      </c>
      <c r="L819" s="18">
        <v>405.91567166381401</v>
      </c>
      <c r="M819" s="18">
        <v>524.23774877630296</v>
      </c>
      <c r="N819" s="18">
        <v>603.90143500433101</v>
      </c>
      <c r="O819" s="18">
        <v>0</v>
      </c>
      <c r="P819" s="18">
        <v>22790.567442605799</v>
      </c>
      <c r="Q819" s="18">
        <v>10.4910771086387</v>
      </c>
      <c r="R819" s="18">
        <v>5.3248378361605599E-4</v>
      </c>
      <c r="S819" s="18">
        <v>33.310014827693898</v>
      </c>
      <c r="T819" s="16" t="str">
        <f t="shared" si="12"/>
        <v>No</v>
      </c>
    </row>
    <row r="820" spans="1:20" x14ac:dyDescent="0.3">
      <c r="A820" s="17" t="s">
        <v>79</v>
      </c>
      <c r="B820" s="17" t="s">
        <v>78</v>
      </c>
      <c r="C820" s="17" t="s">
        <v>82</v>
      </c>
      <c r="D820" s="17" t="s">
        <v>10</v>
      </c>
      <c r="E820" s="17" t="s">
        <v>81</v>
      </c>
      <c r="F820" s="17" t="s">
        <v>80</v>
      </c>
      <c r="G820" s="17" t="s">
        <v>182</v>
      </c>
      <c r="H820" s="17" t="s">
        <v>246</v>
      </c>
      <c r="I820" s="18">
        <v>189</v>
      </c>
      <c r="J820" s="18">
        <v>1257.3459008879511</v>
      </c>
      <c r="K820" s="18">
        <v>991907.43308972195</v>
      </c>
      <c r="L820" s="18">
        <v>17.195520568870801</v>
      </c>
      <c r="M820" s="18">
        <v>9.3064546312151695</v>
      </c>
      <c r="N820" s="18">
        <v>5.5216206405615802</v>
      </c>
      <c r="O820" s="18">
        <v>5.1586342699361199E-4</v>
      </c>
      <c r="P820" s="18">
        <v>165.61126443287799</v>
      </c>
      <c r="Q820" s="18">
        <v>2.5575265395846198</v>
      </c>
      <c r="R820" s="18">
        <v>0</v>
      </c>
      <c r="S820" s="18">
        <v>0.17342660694274201</v>
      </c>
      <c r="T820" s="16" t="str">
        <f t="shared" si="12"/>
        <v>No</v>
      </c>
    </row>
    <row r="821" spans="1:20" x14ac:dyDescent="0.3">
      <c r="A821" s="17" t="s">
        <v>79</v>
      </c>
      <c r="B821" s="17" t="s">
        <v>78</v>
      </c>
      <c r="C821" s="17" t="s">
        <v>82</v>
      </c>
      <c r="D821" s="17" t="s">
        <v>10</v>
      </c>
      <c r="E821" s="17" t="s">
        <v>81</v>
      </c>
      <c r="F821" s="17" t="s">
        <v>80</v>
      </c>
      <c r="G821" s="17" t="s">
        <v>184</v>
      </c>
      <c r="H821" s="17" t="s">
        <v>246</v>
      </c>
      <c r="I821" s="18">
        <v>3507</v>
      </c>
      <c r="J821" s="18">
        <v>23330.751716476425</v>
      </c>
      <c r="K821" s="18">
        <v>19977287.149898998</v>
      </c>
      <c r="L821" s="18">
        <v>89.265984960307705</v>
      </c>
      <c r="M821" s="18">
        <v>137.61953120099199</v>
      </c>
      <c r="N821" s="18">
        <v>54.226818775513003</v>
      </c>
      <c r="O821" s="18">
        <v>0.25878589119228401</v>
      </c>
      <c r="P821" s="18">
        <v>708.51268667987802</v>
      </c>
      <c r="Q821" s="18">
        <v>2.1965641280863499</v>
      </c>
      <c r="R821" s="18">
        <v>0</v>
      </c>
      <c r="S821" s="18">
        <v>1227.1391063548899</v>
      </c>
      <c r="T821" s="16" t="str">
        <f t="shared" si="12"/>
        <v>No</v>
      </c>
    </row>
    <row r="822" spans="1:20" x14ac:dyDescent="0.3">
      <c r="A822" s="17" t="s">
        <v>79</v>
      </c>
      <c r="B822" s="17" t="s">
        <v>78</v>
      </c>
      <c r="C822" s="17" t="s">
        <v>82</v>
      </c>
      <c r="D822" s="17" t="s">
        <v>10</v>
      </c>
      <c r="E822" s="17" t="s">
        <v>81</v>
      </c>
      <c r="F822" s="17" t="s">
        <v>80</v>
      </c>
      <c r="G822" s="17" t="s">
        <v>192</v>
      </c>
      <c r="H822" s="17">
        <v>0</v>
      </c>
      <c r="I822" s="18">
        <v>3324</v>
      </c>
      <c r="J822" s="18">
        <v>22113.321558473806</v>
      </c>
      <c r="K822" s="18">
        <v>192546203.91174999</v>
      </c>
      <c r="L822" s="18">
        <v>14135.4846067741</v>
      </c>
      <c r="M822" s="18">
        <v>12645.3731935331</v>
      </c>
      <c r="N822" s="18">
        <v>14116.769342251</v>
      </c>
      <c r="O822" s="18">
        <v>0</v>
      </c>
      <c r="P822" s="18">
        <v>183.46012128449701</v>
      </c>
      <c r="Q822" s="18">
        <v>165.92220849152801</v>
      </c>
      <c r="R822" s="18">
        <v>223.684333188925</v>
      </c>
      <c r="S822" s="18">
        <v>106.14039720282901</v>
      </c>
      <c r="T822" s="16" t="str">
        <f t="shared" si="12"/>
        <v>No</v>
      </c>
    </row>
    <row r="823" spans="1:20" x14ac:dyDescent="0.3">
      <c r="A823" s="17" t="s">
        <v>79</v>
      </c>
      <c r="B823" s="17" t="s">
        <v>78</v>
      </c>
      <c r="C823" s="17" t="s">
        <v>82</v>
      </c>
      <c r="D823" s="17" t="s">
        <v>10</v>
      </c>
      <c r="E823" s="17" t="s">
        <v>84</v>
      </c>
      <c r="F823" s="17" t="s">
        <v>83</v>
      </c>
      <c r="G823" s="17" t="s">
        <v>217</v>
      </c>
      <c r="H823" s="17" t="s">
        <v>248</v>
      </c>
      <c r="I823" s="18">
        <v>20529</v>
      </c>
      <c r="J823" s="18">
        <v>118445.13528566745</v>
      </c>
      <c r="K823" s="18">
        <v>96208021.855450004</v>
      </c>
      <c r="L823" s="18">
        <v>842.28757159660199</v>
      </c>
      <c r="M823" s="18">
        <v>1548.71859406979</v>
      </c>
      <c r="N823" s="18">
        <v>8647.6274419713009</v>
      </c>
      <c r="O823" s="18">
        <v>95446.560603268197</v>
      </c>
      <c r="P823" s="18">
        <v>227701.74771690799</v>
      </c>
      <c r="Q823" s="18">
        <v>40367.464719553798</v>
      </c>
      <c r="R823" s="18">
        <v>0</v>
      </c>
      <c r="S823" s="18">
        <v>0</v>
      </c>
      <c r="T823" s="16" t="str">
        <f t="shared" si="12"/>
        <v>No</v>
      </c>
    </row>
    <row r="824" spans="1:20" x14ac:dyDescent="0.3">
      <c r="A824" s="17" t="s">
        <v>79</v>
      </c>
      <c r="B824" s="17" t="s">
        <v>78</v>
      </c>
      <c r="C824" s="17" t="s">
        <v>82</v>
      </c>
      <c r="D824" s="17" t="s">
        <v>10</v>
      </c>
      <c r="E824" s="17" t="s">
        <v>84</v>
      </c>
      <c r="F824" s="17" t="s">
        <v>83</v>
      </c>
      <c r="G824" s="17" t="s">
        <v>231</v>
      </c>
      <c r="H824" s="17" t="s">
        <v>248</v>
      </c>
      <c r="I824" s="18">
        <v>318</v>
      </c>
      <c r="J824" s="18">
        <v>1834.7485518457913</v>
      </c>
      <c r="K824" s="18">
        <v>1975764.8017788001</v>
      </c>
      <c r="L824" s="18">
        <v>8.22103821893967</v>
      </c>
      <c r="M824" s="18">
        <v>49.463434331322297</v>
      </c>
      <c r="N824" s="18">
        <v>0.51085480340057599</v>
      </c>
      <c r="O824" s="18">
        <v>28.106172661579599</v>
      </c>
      <c r="P824" s="18">
        <v>150.298427347489</v>
      </c>
      <c r="Q824" s="18">
        <v>40.396788713989601</v>
      </c>
      <c r="R824" s="18">
        <v>0</v>
      </c>
      <c r="S824" s="18">
        <v>2.3351882601989601E-2</v>
      </c>
      <c r="T824" s="16" t="str">
        <f t="shared" si="12"/>
        <v>No</v>
      </c>
    </row>
    <row r="825" spans="1:20" x14ac:dyDescent="0.3">
      <c r="A825" t="s">
        <v>79</v>
      </c>
      <c r="B825" t="s">
        <v>78</v>
      </c>
      <c r="C825" t="s">
        <v>82</v>
      </c>
      <c r="D825" t="s">
        <v>10</v>
      </c>
      <c r="E825" t="s">
        <v>84</v>
      </c>
      <c r="F825" t="s">
        <v>83</v>
      </c>
      <c r="G825" t="s">
        <v>181</v>
      </c>
      <c r="H825" t="s">
        <v>248</v>
      </c>
      <c r="I825" s="1">
        <v>155133</v>
      </c>
      <c r="J825" s="1">
        <v>895063.04117450688</v>
      </c>
      <c r="K825" s="1">
        <v>1447097883.53985</v>
      </c>
      <c r="L825" s="1">
        <v>8877.3889737276895</v>
      </c>
      <c r="M825" s="1">
        <v>18141.599155886201</v>
      </c>
      <c r="N825" s="1">
        <v>117360.46634373099</v>
      </c>
      <c r="O825" s="1">
        <v>274532.92279151198</v>
      </c>
      <c r="P825" s="1">
        <v>873582.11721432605</v>
      </c>
      <c r="Q825" s="1">
        <v>137719.13558808499</v>
      </c>
      <c r="R825" s="1">
        <v>21860.651619029999</v>
      </c>
      <c r="S825" s="1">
        <v>185951.693154915</v>
      </c>
      <c r="T825" s="22" t="str">
        <f t="shared" si="12"/>
        <v>Yes</v>
      </c>
    </row>
    <row r="826" spans="1:20" x14ac:dyDescent="0.3">
      <c r="A826" s="17" t="s">
        <v>79</v>
      </c>
      <c r="B826" s="17" t="s">
        <v>78</v>
      </c>
      <c r="C826" s="17" t="s">
        <v>82</v>
      </c>
      <c r="D826" s="17" t="s">
        <v>10</v>
      </c>
      <c r="E826" s="17" t="s">
        <v>84</v>
      </c>
      <c r="F826" s="17" t="s">
        <v>83</v>
      </c>
      <c r="G826" s="17" t="s">
        <v>218</v>
      </c>
      <c r="H826" s="17" t="s">
        <v>248</v>
      </c>
      <c r="I826" s="18">
        <v>15875</v>
      </c>
      <c r="J826" s="18">
        <v>91593.186353936922</v>
      </c>
      <c r="K826" s="18">
        <v>74490036.984356999</v>
      </c>
      <c r="L826" s="18">
        <v>415.42734183573202</v>
      </c>
      <c r="M826" s="18">
        <v>705.48299429523104</v>
      </c>
      <c r="N826" s="18">
        <v>234.74240121325099</v>
      </c>
      <c r="O826" s="18">
        <v>0</v>
      </c>
      <c r="P826" s="18">
        <v>52252.147893010901</v>
      </c>
      <c r="Q826" s="18">
        <v>13538.4361362214</v>
      </c>
      <c r="R826" s="18">
        <v>68.696500143866203</v>
      </c>
      <c r="S826" s="18">
        <v>247.012945055595</v>
      </c>
      <c r="T826" s="16" t="str">
        <f t="shared" si="12"/>
        <v>No</v>
      </c>
    </row>
    <row r="827" spans="1:20" x14ac:dyDescent="0.3">
      <c r="A827" s="17" t="s">
        <v>79</v>
      </c>
      <c r="B827" s="17" t="s">
        <v>78</v>
      </c>
      <c r="C827" s="17" t="s">
        <v>82</v>
      </c>
      <c r="D827" s="17" t="s">
        <v>10</v>
      </c>
      <c r="E827" s="17" t="s">
        <v>84</v>
      </c>
      <c r="F827" s="17" t="s">
        <v>83</v>
      </c>
      <c r="G827" s="17" t="s">
        <v>219</v>
      </c>
      <c r="H827" s="17" t="s">
        <v>248</v>
      </c>
      <c r="I827" s="18">
        <v>12050.9999999999</v>
      </c>
      <c r="J827" s="18">
        <v>69530.04653551399</v>
      </c>
      <c r="K827" s="18">
        <v>62963216.527138002</v>
      </c>
      <c r="L827" s="18">
        <v>1357.21606424467</v>
      </c>
      <c r="M827" s="18">
        <v>1880.8713096751701</v>
      </c>
      <c r="N827" s="18">
        <v>868.49684653220697</v>
      </c>
      <c r="O827" s="18">
        <v>52113.250330488001</v>
      </c>
      <c r="P827" s="18">
        <v>4100.4810133021901</v>
      </c>
      <c r="Q827" s="18">
        <v>10029.269262879299</v>
      </c>
      <c r="R827" s="18">
        <v>11.7277933511777</v>
      </c>
      <c r="S827" s="18">
        <v>53210.855071941398</v>
      </c>
      <c r="T827" s="16" t="str">
        <f t="shared" si="12"/>
        <v>No</v>
      </c>
    </row>
    <row r="828" spans="1:20" x14ac:dyDescent="0.3">
      <c r="A828" s="17" t="s">
        <v>79</v>
      </c>
      <c r="B828" s="17" t="s">
        <v>78</v>
      </c>
      <c r="C828" s="17" t="s">
        <v>82</v>
      </c>
      <c r="D828" s="17" t="s">
        <v>10</v>
      </c>
      <c r="E828" s="17" t="s">
        <v>84</v>
      </c>
      <c r="F828" s="17" t="s">
        <v>83</v>
      </c>
      <c r="G828" s="17" t="s">
        <v>232</v>
      </c>
      <c r="H828" s="17" t="s">
        <v>248</v>
      </c>
      <c r="I828" s="18">
        <v>300</v>
      </c>
      <c r="J828" s="18">
        <v>1730.8948602318787</v>
      </c>
      <c r="K828" s="18">
        <v>3806829.32674246</v>
      </c>
      <c r="L828" s="18">
        <v>7.84830958128431</v>
      </c>
      <c r="M828" s="18">
        <v>25.526516574101901</v>
      </c>
      <c r="N828" s="18">
        <v>14.2579568123081</v>
      </c>
      <c r="O828" s="18">
        <v>524.276982010148</v>
      </c>
      <c r="P828" s="18">
        <v>1772.91323761074</v>
      </c>
      <c r="Q828" s="18">
        <v>2.0723238058305098</v>
      </c>
      <c r="R828" s="18">
        <v>6.5997568549748999</v>
      </c>
      <c r="S828" s="18">
        <v>372.96046954181401</v>
      </c>
      <c r="T828" s="16" t="str">
        <f t="shared" si="12"/>
        <v>No</v>
      </c>
    </row>
    <row r="829" spans="1:20" x14ac:dyDescent="0.3">
      <c r="A829" s="17" t="s">
        <v>79</v>
      </c>
      <c r="B829" s="17" t="s">
        <v>140</v>
      </c>
      <c r="C829" s="17" t="s">
        <v>154</v>
      </c>
      <c r="D829" s="17" t="s">
        <v>10</v>
      </c>
      <c r="E829" s="17" t="s">
        <v>153</v>
      </c>
      <c r="F829" s="17" t="s">
        <v>152</v>
      </c>
      <c r="G829" s="17" t="s">
        <v>169</v>
      </c>
      <c r="H829" s="17" t="s">
        <v>245</v>
      </c>
      <c r="I829" s="18">
        <v>8037</v>
      </c>
      <c r="J829" s="18">
        <v>10423.941003794522</v>
      </c>
      <c r="K829" s="18">
        <v>16792248.906882402</v>
      </c>
      <c r="L829" s="18">
        <v>305.84774736147801</v>
      </c>
      <c r="M829" s="18">
        <v>128.94265818096301</v>
      </c>
      <c r="N829" s="18">
        <v>7374.0198857523701</v>
      </c>
      <c r="O829" s="18">
        <v>0</v>
      </c>
      <c r="P829" s="18">
        <v>0</v>
      </c>
      <c r="Q829" s="18">
        <v>8229.8637789818495</v>
      </c>
      <c r="R829" s="18">
        <v>275.22406639590901</v>
      </c>
      <c r="S829" s="18">
        <v>0</v>
      </c>
      <c r="T829" s="16" t="str">
        <f t="shared" si="12"/>
        <v>No</v>
      </c>
    </row>
    <row r="830" spans="1:20" x14ac:dyDescent="0.3">
      <c r="A830" s="17" t="s">
        <v>79</v>
      </c>
      <c r="B830" s="17" t="s">
        <v>140</v>
      </c>
      <c r="C830" s="17" t="s">
        <v>154</v>
      </c>
      <c r="D830" s="17" t="s">
        <v>10</v>
      </c>
      <c r="E830" s="17" t="s">
        <v>153</v>
      </c>
      <c r="F830" s="17" t="s">
        <v>152</v>
      </c>
      <c r="G830" s="17" t="s">
        <v>180</v>
      </c>
      <c r="H830" s="17" t="s">
        <v>245</v>
      </c>
      <c r="I830" s="18">
        <v>8737</v>
      </c>
      <c r="J830" s="18">
        <v>11331.836823460586</v>
      </c>
      <c r="K830" s="18">
        <v>38210973.453870103</v>
      </c>
      <c r="L830" s="18">
        <v>1303.50895346979</v>
      </c>
      <c r="M830" s="18">
        <v>555.94973542181503</v>
      </c>
      <c r="N830" s="18">
        <v>4146.1100400446903</v>
      </c>
      <c r="O830" s="18">
        <v>4627.0538441559902</v>
      </c>
      <c r="P830" s="18">
        <v>0</v>
      </c>
      <c r="Q830" s="18">
        <v>4494.6112978067404</v>
      </c>
      <c r="R830" s="18">
        <v>946.74148084602098</v>
      </c>
      <c r="S830" s="18">
        <v>114.958518339143</v>
      </c>
      <c r="T830" s="16" t="str">
        <f t="shared" si="12"/>
        <v>No</v>
      </c>
    </row>
    <row r="831" spans="1:20" x14ac:dyDescent="0.3">
      <c r="A831" s="17" t="s">
        <v>79</v>
      </c>
      <c r="B831" s="17" t="s">
        <v>140</v>
      </c>
      <c r="C831" s="17" t="s">
        <v>154</v>
      </c>
      <c r="D831" s="17" t="s">
        <v>10</v>
      </c>
      <c r="E831" s="17" t="s">
        <v>153</v>
      </c>
      <c r="F831" s="17" t="s">
        <v>152</v>
      </c>
      <c r="G831" s="17" t="s">
        <v>170</v>
      </c>
      <c r="H831" s="17" t="s">
        <v>248</v>
      </c>
      <c r="I831" s="18">
        <v>8454</v>
      </c>
      <c r="J831" s="18">
        <v>10964.787513509875</v>
      </c>
      <c r="K831" s="18">
        <v>33952045.527709901</v>
      </c>
      <c r="L831" s="18">
        <v>1048.5566052942399</v>
      </c>
      <c r="M831" s="18">
        <v>403.99709753155099</v>
      </c>
      <c r="N831" s="18">
        <v>7485.5416745522998</v>
      </c>
      <c r="O831" s="18">
        <v>835.84057719550401</v>
      </c>
      <c r="P831" s="18">
        <v>20481.974878326499</v>
      </c>
      <c r="Q831" s="18">
        <v>15517.4652747126</v>
      </c>
      <c r="R831" s="18">
        <v>53.483647626112301</v>
      </c>
      <c r="S831" s="18">
        <v>1716.1389688982199</v>
      </c>
      <c r="T831" s="16" t="str">
        <f t="shared" si="12"/>
        <v>No</v>
      </c>
    </row>
    <row r="832" spans="1:20" x14ac:dyDescent="0.3">
      <c r="A832" s="17" t="s">
        <v>79</v>
      </c>
      <c r="B832" s="17" t="s">
        <v>140</v>
      </c>
      <c r="C832" s="17" t="s">
        <v>154</v>
      </c>
      <c r="D832" s="17" t="s">
        <v>10</v>
      </c>
      <c r="E832" s="17" t="s">
        <v>153</v>
      </c>
      <c r="F832" s="17" t="s">
        <v>152</v>
      </c>
      <c r="G832" s="17" t="s">
        <v>223</v>
      </c>
      <c r="H832" s="17" t="s">
        <v>246</v>
      </c>
      <c r="I832" s="18">
        <v>6</v>
      </c>
      <c r="J832" s="18">
        <v>7.7819641685662715</v>
      </c>
      <c r="K832" s="18">
        <v>70402.5945947648</v>
      </c>
      <c r="L832" s="18">
        <v>0.20011231497677501</v>
      </c>
      <c r="M832" s="18">
        <v>0.66356716319633902</v>
      </c>
      <c r="N832" s="18">
        <v>0.26543538938483802</v>
      </c>
      <c r="O832" s="18">
        <v>0.903777813701515</v>
      </c>
      <c r="P832" s="18">
        <v>1.6370007829066699</v>
      </c>
      <c r="Q832" s="18">
        <v>3.0580552609479099</v>
      </c>
      <c r="R832" s="18">
        <v>1.10877257095308</v>
      </c>
      <c r="S832" s="18">
        <v>0.49662967682214998</v>
      </c>
      <c r="T832" s="16" t="str">
        <f t="shared" si="12"/>
        <v>No</v>
      </c>
    </row>
    <row r="833" spans="1:20" x14ac:dyDescent="0.3">
      <c r="A833" s="17" t="s">
        <v>79</v>
      </c>
      <c r="B833" s="17" t="s">
        <v>140</v>
      </c>
      <c r="C833" s="17" t="s">
        <v>154</v>
      </c>
      <c r="D833" s="17" t="s">
        <v>10</v>
      </c>
      <c r="E833" s="17" t="s">
        <v>153</v>
      </c>
      <c r="F833" s="17" t="s">
        <v>152</v>
      </c>
      <c r="G833" s="17" t="s">
        <v>224</v>
      </c>
      <c r="H833" s="17">
        <v>0</v>
      </c>
      <c r="I833" s="18">
        <v>1.99999999999999</v>
      </c>
      <c r="J833" s="18">
        <v>2.5939880561887438</v>
      </c>
      <c r="K833" s="18">
        <v>16308.426705833001</v>
      </c>
      <c r="L833" s="18">
        <v>12.6993387569803</v>
      </c>
      <c r="M833" s="18">
        <v>2.52113554212937</v>
      </c>
      <c r="N833" s="18">
        <v>15.985092508659299</v>
      </c>
      <c r="O833" s="18">
        <v>0.301259271233838</v>
      </c>
      <c r="P833" s="18">
        <v>0.54566692763555802</v>
      </c>
      <c r="Q833" s="18">
        <v>1.0193517536493</v>
      </c>
      <c r="R833" s="18">
        <v>0.36959085698436001</v>
      </c>
      <c r="S833" s="18">
        <v>0.16554322560738299</v>
      </c>
      <c r="T833" s="16" t="str">
        <f t="shared" si="12"/>
        <v>No</v>
      </c>
    </row>
    <row r="834" spans="1:20" x14ac:dyDescent="0.3">
      <c r="A834" s="17" t="s">
        <v>79</v>
      </c>
      <c r="B834" s="17" t="s">
        <v>140</v>
      </c>
      <c r="C834" s="17" t="s">
        <v>154</v>
      </c>
      <c r="D834" s="17" t="s">
        <v>10</v>
      </c>
      <c r="E834" s="17" t="s">
        <v>153</v>
      </c>
      <c r="F834" s="17" t="s">
        <v>152</v>
      </c>
      <c r="G834" s="17" t="s">
        <v>171</v>
      </c>
      <c r="H834" s="17" t="s">
        <v>245</v>
      </c>
      <c r="I834" s="18">
        <v>19579</v>
      </c>
      <c r="J834" s="18">
        <v>25393.846076059835</v>
      </c>
      <c r="K834" s="18">
        <v>45201522.223722301</v>
      </c>
      <c r="L834" s="18">
        <v>925.621405917262</v>
      </c>
      <c r="M834" s="18">
        <v>428.051965119079</v>
      </c>
      <c r="N834" s="18">
        <v>34506.696149470998</v>
      </c>
      <c r="O834" s="18">
        <v>0</v>
      </c>
      <c r="P834" s="18">
        <v>3682.3013699176599</v>
      </c>
      <c r="Q834" s="18">
        <v>942.77004248770095</v>
      </c>
      <c r="R834" s="18">
        <v>0</v>
      </c>
      <c r="S834" s="18">
        <v>0</v>
      </c>
      <c r="T834" s="16" t="str">
        <f t="shared" si="12"/>
        <v>No</v>
      </c>
    </row>
    <row r="835" spans="1:20" x14ac:dyDescent="0.3">
      <c r="A835" s="17" t="s">
        <v>79</v>
      </c>
      <c r="B835" s="17" t="s">
        <v>140</v>
      </c>
      <c r="C835" s="17" t="s">
        <v>154</v>
      </c>
      <c r="D835" s="17" t="s">
        <v>10</v>
      </c>
      <c r="E835" s="17" t="s">
        <v>153</v>
      </c>
      <c r="F835" s="17" t="s">
        <v>152</v>
      </c>
      <c r="G835" s="17" t="s">
        <v>236</v>
      </c>
      <c r="H835" s="17" t="s">
        <v>245</v>
      </c>
      <c r="I835" s="18">
        <v>97</v>
      </c>
      <c r="J835" s="18">
        <v>125.80842072515472</v>
      </c>
      <c r="K835" s="18">
        <v>308057.574792172</v>
      </c>
      <c r="L835" s="18">
        <v>78019.239429877198</v>
      </c>
      <c r="M835" s="18">
        <v>11706.7036660638</v>
      </c>
      <c r="N835" s="18">
        <v>9051.0891962199494</v>
      </c>
      <c r="O835" s="18">
        <v>78.377163388542101</v>
      </c>
      <c r="P835" s="18">
        <v>77.891864237760402</v>
      </c>
      <c r="Q835" s="18">
        <v>45.085113122752503</v>
      </c>
      <c r="R835" s="18">
        <v>2.31765940602912</v>
      </c>
      <c r="S835" s="18">
        <v>34.234171073628801</v>
      </c>
      <c r="T835" s="16" t="str">
        <f t="shared" si="12"/>
        <v>No</v>
      </c>
    </row>
    <row r="836" spans="1:20" x14ac:dyDescent="0.3">
      <c r="A836" s="17" t="s">
        <v>79</v>
      </c>
      <c r="B836" s="17" t="s">
        <v>140</v>
      </c>
      <c r="C836" s="17" t="s">
        <v>154</v>
      </c>
      <c r="D836" s="17" t="s">
        <v>10</v>
      </c>
      <c r="E836" s="17" t="s">
        <v>153</v>
      </c>
      <c r="F836" s="17" t="s">
        <v>152</v>
      </c>
      <c r="G836" s="17" t="s">
        <v>221</v>
      </c>
      <c r="H836" s="17" t="s">
        <v>245</v>
      </c>
      <c r="I836" s="18">
        <v>2499</v>
      </c>
      <c r="J836" s="18">
        <v>3241.1880762078522</v>
      </c>
      <c r="K836" s="18">
        <v>20422903.840244502</v>
      </c>
      <c r="L836" s="18">
        <v>32.651435526397101</v>
      </c>
      <c r="M836" s="18">
        <v>35.137964744910903</v>
      </c>
      <c r="N836" s="18">
        <v>166.83244738492701</v>
      </c>
      <c r="O836" s="18">
        <v>288.42866767296499</v>
      </c>
      <c r="P836" s="18">
        <v>0</v>
      </c>
      <c r="Q836" s="18">
        <v>12.4168568085905</v>
      </c>
      <c r="R836" s="18">
        <v>5.7883587746434504</v>
      </c>
      <c r="S836" s="18">
        <v>622.39322591762095</v>
      </c>
      <c r="T836" s="16" t="str">
        <f t="shared" si="12"/>
        <v>No</v>
      </c>
    </row>
    <row r="837" spans="1:20" x14ac:dyDescent="0.3">
      <c r="A837" s="17" t="s">
        <v>79</v>
      </c>
      <c r="B837" s="17" t="s">
        <v>140</v>
      </c>
      <c r="C837" s="17" t="s">
        <v>154</v>
      </c>
      <c r="D837" s="17" t="s">
        <v>10</v>
      </c>
      <c r="E837" s="17" t="s">
        <v>153</v>
      </c>
      <c r="F837" s="17" t="s">
        <v>152</v>
      </c>
      <c r="G837" s="17" t="s">
        <v>175</v>
      </c>
      <c r="H837" s="17" t="s">
        <v>248</v>
      </c>
      <c r="I837" s="18">
        <v>42813</v>
      </c>
      <c r="J837" s="18">
        <v>55528.205324804621</v>
      </c>
      <c r="K837" s="18">
        <v>49882164.001696698</v>
      </c>
      <c r="L837" s="18">
        <v>3089.0357931969402</v>
      </c>
      <c r="M837" s="18">
        <v>1724.61309813807</v>
      </c>
      <c r="N837" s="18">
        <v>36118.300667588097</v>
      </c>
      <c r="O837" s="18">
        <v>773.58132107300605</v>
      </c>
      <c r="P837" s="18">
        <v>103.246790183873</v>
      </c>
      <c r="Q837" s="18">
        <v>21164.526668293001</v>
      </c>
      <c r="R837" s="18">
        <v>10082.11360305</v>
      </c>
      <c r="S837" s="18">
        <v>2898.59448051973</v>
      </c>
      <c r="T837" s="16" t="str">
        <f t="shared" si="12"/>
        <v>No</v>
      </c>
    </row>
    <row r="838" spans="1:20" x14ac:dyDescent="0.3">
      <c r="A838" s="17" t="s">
        <v>79</v>
      </c>
      <c r="B838" s="17" t="s">
        <v>140</v>
      </c>
      <c r="C838" s="17" t="s">
        <v>154</v>
      </c>
      <c r="D838" s="17" t="s">
        <v>10</v>
      </c>
      <c r="E838" s="17" t="s">
        <v>153</v>
      </c>
      <c r="F838" s="17" t="s">
        <v>152</v>
      </c>
      <c r="G838" s="17" t="s">
        <v>173</v>
      </c>
      <c r="H838" s="17" t="s">
        <v>245</v>
      </c>
      <c r="I838" s="18">
        <v>30213</v>
      </c>
      <c r="J838" s="18">
        <v>39186.080570815458</v>
      </c>
      <c r="K838" s="18">
        <v>45371262.154798098</v>
      </c>
      <c r="L838" s="18">
        <v>2452.27921888215</v>
      </c>
      <c r="M838" s="18">
        <v>933.78502567616897</v>
      </c>
      <c r="N838" s="18">
        <v>39040.684910196404</v>
      </c>
      <c r="O838" s="18">
        <v>0</v>
      </c>
      <c r="P838" s="18">
        <v>12188.483000485099</v>
      </c>
      <c r="Q838" s="18">
        <v>56106.608216790497</v>
      </c>
      <c r="R838" s="18">
        <v>1636.3673035260299</v>
      </c>
      <c r="S838" s="18">
        <v>1293.07437544708</v>
      </c>
      <c r="T838" s="16" t="str">
        <f t="shared" si="12"/>
        <v>No</v>
      </c>
    </row>
    <row r="839" spans="1:20" x14ac:dyDescent="0.3">
      <c r="A839" s="17" t="s">
        <v>79</v>
      </c>
      <c r="B839" s="17" t="s">
        <v>140</v>
      </c>
      <c r="C839" s="17" t="s">
        <v>154</v>
      </c>
      <c r="D839" s="17" t="s">
        <v>14</v>
      </c>
      <c r="E839" s="17" t="s">
        <v>156</v>
      </c>
      <c r="F839" s="17" t="s">
        <v>155</v>
      </c>
      <c r="G839" s="17" t="s">
        <v>169</v>
      </c>
      <c r="H839" s="17" t="s">
        <v>245</v>
      </c>
      <c r="I839" s="18">
        <v>12676</v>
      </c>
      <c r="J839" s="18">
        <v>16440.696300124342</v>
      </c>
      <c r="K839" s="18">
        <v>26484826.072370499</v>
      </c>
      <c r="L839" s="18">
        <v>482.384726334964</v>
      </c>
      <c r="M839" s="18">
        <v>203.36905998530401</v>
      </c>
      <c r="N839" s="18">
        <v>11630.3441672013</v>
      </c>
      <c r="O839" s="18">
        <v>0</v>
      </c>
      <c r="P839" s="18">
        <v>0</v>
      </c>
      <c r="Q839" s="18">
        <v>12980.1857984787</v>
      </c>
      <c r="R839" s="18">
        <v>434.08489058536099</v>
      </c>
      <c r="S839" s="18">
        <v>0</v>
      </c>
      <c r="T839" s="16" t="str">
        <f t="shared" si="12"/>
        <v>No</v>
      </c>
    </row>
    <row r="840" spans="1:20" x14ac:dyDescent="0.3">
      <c r="A840" s="17" t="s">
        <v>79</v>
      </c>
      <c r="B840" s="17" t="s">
        <v>140</v>
      </c>
      <c r="C840" s="17" t="s">
        <v>154</v>
      </c>
      <c r="D840" s="17" t="s">
        <v>14</v>
      </c>
      <c r="E840" s="17" t="s">
        <v>156</v>
      </c>
      <c r="F840" s="17" t="s">
        <v>155</v>
      </c>
      <c r="G840" s="17" t="s">
        <v>180</v>
      </c>
      <c r="H840" s="17" t="s">
        <v>245</v>
      </c>
      <c r="I840" s="18">
        <v>16006</v>
      </c>
      <c r="J840" s="18">
        <v>20759.686413678621</v>
      </c>
      <c r="K840" s="18">
        <v>70001698.649724707</v>
      </c>
      <c r="L840" s="18">
        <v>2388.0009510401101</v>
      </c>
      <c r="M840" s="18">
        <v>1018.48820706896</v>
      </c>
      <c r="N840" s="18">
        <v>7595.5862768633797</v>
      </c>
      <c r="O840" s="18">
        <v>8476.6651973859207</v>
      </c>
      <c r="P840" s="18">
        <v>0</v>
      </c>
      <c r="Q840" s="18">
        <v>8234.0332416956298</v>
      </c>
      <c r="R840" s="18">
        <v>1734.4104546665201</v>
      </c>
      <c r="S840" s="18">
        <v>210.60158458696699</v>
      </c>
      <c r="T840" s="16" t="str">
        <f t="shared" ref="T840:T903" si="13">IF(I840&gt;199999,"Yes",IF(J840&gt;199999,"Yes","No"))</f>
        <v>No</v>
      </c>
    </row>
    <row r="841" spans="1:20" x14ac:dyDescent="0.3">
      <c r="A841" s="17" t="s">
        <v>79</v>
      </c>
      <c r="B841" s="17" t="s">
        <v>140</v>
      </c>
      <c r="C841" s="17" t="s">
        <v>154</v>
      </c>
      <c r="D841" s="17" t="s">
        <v>14</v>
      </c>
      <c r="E841" s="17" t="s">
        <v>156</v>
      </c>
      <c r="F841" s="17" t="s">
        <v>155</v>
      </c>
      <c r="G841" s="17" t="s">
        <v>170</v>
      </c>
      <c r="H841" s="17" t="s">
        <v>248</v>
      </c>
      <c r="I841" s="18">
        <v>13687</v>
      </c>
      <c r="J841" s="18">
        <v>17751.957262527761</v>
      </c>
      <c r="K841" s="18">
        <v>54968257.290958896</v>
      </c>
      <c r="L841" s="18">
        <v>1697.60991916989</v>
      </c>
      <c r="M841" s="18">
        <v>654.07005842374497</v>
      </c>
      <c r="N841" s="18">
        <v>12119.068949562001</v>
      </c>
      <c r="O841" s="18">
        <v>1353.2233238792101</v>
      </c>
      <c r="P841" s="18">
        <v>33160.254336368002</v>
      </c>
      <c r="Q841" s="18">
        <v>25122.7285563037</v>
      </c>
      <c r="R841" s="18">
        <v>86.589861019470007</v>
      </c>
      <c r="S841" s="18">
        <v>2778.42371271705</v>
      </c>
      <c r="T841" s="16" t="str">
        <f t="shared" si="13"/>
        <v>No</v>
      </c>
    </row>
    <row r="842" spans="1:20" x14ac:dyDescent="0.3">
      <c r="A842" s="17" t="s">
        <v>79</v>
      </c>
      <c r="B842" s="17" t="s">
        <v>140</v>
      </c>
      <c r="C842" s="17" t="s">
        <v>154</v>
      </c>
      <c r="D842" s="17" t="s">
        <v>14</v>
      </c>
      <c r="E842" s="17" t="s">
        <v>156</v>
      </c>
      <c r="F842" s="17" t="s">
        <v>155</v>
      </c>
      <c r="G842" s="17" t="s">
        <v>223</v>
      </c>
      <c r="H842" s="17" t="s">
        <v>246</v>
      </c>
      <c r="I842" s="18">
        <v>9</v>
      </c>
      <c r="J842" s="18">
        <v>11.672946252849407</v>
      </c>
      <c r="K842" s="18">
        <v>105603.891892147</v>
      </c>
      <c r="L842" s="18">
        <v>0.30016847246516298</v>
      </c>
      <c r="M842" s="18">
        <v>0.99535074479451002</v>
      </c>
      <c r="N842" s="18">
        <v>0.39815308407725702</v>
      </c>
      <c r="O842" s="18">
        <v>1.3556667205522701</v>
      </c>
      <c r="P842" s="18">
        <v>2.4555011743600099</v>
      </c>
      <c r="Q842" s="18">
        <v>4.5870828914218702</v>
      </c>
      <c r="R842" s="18">
        <v>1.66315885642962</v>
      </c>
      <c r="S842" s="18">
        <v>0.74494451523322502</v>
      </c>
      <c r="T842" s="16" t="str">
        <f t="shared" si="13"/>
        <v>No</v>
      </c>
    </row>
    <row r="843" spans="1:20" x14ac:dyDescent="0.3">
      <c r="A843" s="17" t="s">
        <v>79</v>
      </c>
      <c r="B843" s="17" t="s">
        <v>140</v>
      </c>
      <c r="C843" s="17" t="s">
        <v>154</v>
      </c>
      <c r="D843" s="17" t="s">
        <v>14</v>
      </c>
      <c r="E843" s="17" t="s">
        <v>156</v>
      </c>
      <c r="F843" s="17" t="s">
        <v>155</v>
      </c>
      <c r="G843" s="17" t="s">
        <v>224</v>
      </c>
      <c r="H843" s="17">
        <v>0</v>
      </c>
      <c r="I843" s="18">
        <v>3</v>
      </c>
      <c r="J843" s="18">
        <v>3.8909820842831357</v>
      </c>
      <c r="K843" s="18">
        <v>24462.640058749501</v>
      </c>
      <c r="L843" s="18">
        <v>19.049008135470501</v>
      </c>
      <c r="M843" s="18">
        <v>3.7817033131940598</v>
      </c>
      <c r="N843" s="18">
        <v>23.977638762988999</v>
      </c>
      <c r="O843" s="18">
        <v>0.451888906850757</v>
      </c>
      <c r="P843" s="18">
        <v>0.81850039145333797</v>
      </c>
      <c r="Q843" s="18">
        <v>1.5290276304739501</v>
      </c>
      <c r="R843" s="18">
        <v>0.55438628547654001</v>
      </c>
      <c r="S843" s="18">
        <v>0.24831483841107499</v>
      </c>
      <c r="T843" s="16" t="str">
        <f t="shared" si="13"/>
        <v>No</v>
      </c>
    </row>
    <row r="844" spans="1:20" x14ac:dyDescent="0.3">
      <c r="A844" s="17" t="s">
        <v>79</v>
      </c>
      <c r="B844" s="17" t="s">
        <v>140</v>
      </c>
      <c r="C844" s="17" t="s">
        <v>154</v>
      </c>
      <c r="D844" s="17" t="s">
        <v>14</v>
      </c>
      <c r="E844" s="17" t="s">
        <v>156</v>
      </c>
      <c r="F844" s="17" t="s">
        <v>155</v>
      </c>
      <c r="G844" s="17" t="s">
        <v>171</v>
      </c>
      <c r="H844" s="17" t="s">
        <v>245</v>
      </c>
      <c r="I844" s="18">
        <v>19579</v>
      </c>
      <c r="J844" s="18">
        <v>25393.846076059835</v>
      </c>
      <c r="K844" s="18">
        <v>45201522.223722301</v>
      </c>
      <c r="L844" s="18">
        <v>925.621405917262</v>
      </c>
      <c r="M844" s="18">
        <v>428.051965119079</v>
      </c>
      <c r="N844" s="18">
        <v>34506.696149470998</v>
      </c>
      <c r="O844" s="18">
        <v>0</v>
      </c>
      <c r="P844" s="18">
        <v>3682.3013699176599</v>
      </c>
      <c r="Q844" s="18">
        <v>942.77004248770095</v>
      </c>
      <c r="R844" s="18">
        <v>0</v>
      </c>
      <c r="S844" s="18">
        <v>0</v>
      </c>
      <c r="T844" s="16" t="str">
        <f t="shared" si="13"/>
        <v>No</v>
      </c>
    </row>
    <row r="845" spans="1:20" x14ac:dyDescent="0.3">
      <c r="A845" s="17" t="s">
        <v>79</v>
      </c>
      <c r="B845" s="17" t="s">
        <v>140</v>
      </c>
      <c r="C845" s="17" t="s">
        <v>154</v>
      </c>
      <c r="D845" s="17" t="s">
        <v>14</v>
      </c>
      <c r="E845" s="17" t="s">
        <v>156</v>
      </c>
      <c r="F845" s="17" t="s">
        <v>155</v>
      </c>
      <c r="G845" s="17" t="s">
        <v>236</v>
      </c>
      <c r="H845" s="17" t="s">
        <v>245</v>
      </c>
      <c r="I845" s="18">
        <v>153</v>
      </c>
      <c r="J845" s="18">
        <v>198.44008629843992</v>
      </c>
      <c r="K845" s="18">
        <v>485905.24683713698</v>
      </c>
      <c r="L845" s="18">
        <v>123061.274564651</v>
      </c>
      <c r="M845" s="18">
        <v>18465.212999049101</v>
      </c>
      <c r="N845" s="18">
        <v>14276.460278573701</v>
      </c>
      <c r="O845" s="18">
        <v>123.625835035535</v>
      </c>
      <c r="P845" s="18">
        <v>122.860363179147</v>
      </c>
      <c r="Q845" s="18">
        <v>71.113632038980796</v>
      </c>
      <c r="R845" s="18">
        <v>3.6556895785820198</v>
      </c>
      <c r="S845" s="18">
        <v>53.998228600672199</v>
      </c>
      <c r="T845" s="16" t="str">
        <f t="shared" si="13"/>
        <v>No</v>
      </c>
    </row>
    <row r="846" spans="1:20" x14ac:dyDescent="0.3">
      <c r="A846" s="17" t="s">
        <v>79</v>
      </c>
      <c r="B846" s="17" t="s">
        <v>140</v>
      </c>
      <c r="C846" s="17" t="s">
        <v>154</v>
      </c>
      <c r="D846" s="17" t="s">
        <v>14</v>
      </c>
      <c r="E846" s="17" t="s">
        <v>156</v>
      </c>
      <c r="F846" s="17" t="s">
        <v>155</v>
      </c>
      <c r="G846" s="17" t="s">
        <v>221</v>
      </c>
      <c r="H846" s="17" t="s">
        <v>245</v>
      </c>
      <c r="I846" s="18">
        <v>3942</v>
      </c>
      <c r="J846" s="18">
        <v>5112.7504587480398</v>
      </c>
      <c r="K846" s="18">
        <v>32215721.063723002</v>
      </c>
      <c r="L846" s="18">
        <v>51.505385692299903</v>
      </c>
      <c r="M846" s="18">
        <v>55.427713895333703</v>
      </c>
      <c r="N846" s="18">
        <v>263.16666970443498</v>
      </c>
      <c r="O846" s="18">
        <v>454.97631371221701</v>
      </c>
      <c r="P846" s="18">
        <v>0</v>
      </c>
      <c r="Q846" s="18">
        <v>19.586734509589299</v>
      </c>
      <c r="R846" s="18">
        <v>9.1307364104219602</v>
      </c>
      <c r="S846" s="18">
        <v>981.78235156753203</v>
      </c>
      <c r="T846" s="16" t="str">
        <f t="shared" si="13"/>
        <v>No</v>
      </c>
    </row>
    <row r="847" spans="1:20" x14ac:dyDescent="0.3">
      <c r="A847" s="17" t="s">
        <v>79</v>
      </c>
      <c r="B847" s="17" t="s">
        <v>140</v>
      </c>
      <c r="C847" s="17" t="s">
        <v>154</v>
      </c>
      <c r="D847" s="17" t="s">
        <v>14</v>
      </c>
      <c r="E847" s="17" t="s">
        <v>156</v>
      </c>
      <c r="F847" s="17" t="s">
        <v>155</v>
      </c>
      <c r="G847" s="17" t="s">
        <v>175</v>
      </c>
      <c r="H847" s="17" t="s">
        <v>248</v>
      </c>
      <c r="I847" s="18">
        <v>89269</v>
      </c>
      <c r="J847" s="18">
        <v>115781.35989395708</v>
      </c>
      <c r="K847" s="18">
        <v>104008850.075151</v>
      </c>
      <c r="L847" s="18">
        <v>6440.9206601475698</v>
      </c>
      <c r="M847" s="18">
        <v>3595.9752098121398</v>
      </c>
      <c r="N847" s="18">
        <v>75309.942827994397</v>
      </c>
      <c r="O847" s="18">
        <v>1612.9874325757601</v>
      </c>
      <c r="P847" s="18">
        <v>215.278950620703</v>
      </c>
      <c r="Q847" s="18">
        <v>44129.963589373598</v>
      </c>
      <c r="R847" s="18">
        <v>21022.124103208698</v>
      </c>
      <c r="S847" s="18">
        <v>6043.8331974287203</v>
      </c>
      <c r="T847" s="16" t="str">
        <f t="shared" si="13"/>
        <v>No</v>
      </c>
    </row>
    <row r="848" spans="1:20" x14ac:dyDescent="0.3">
      <c r="A848" s="17" t="s">
        <v>79</v>
      </c>
      <c r="B848" s="17" t="s">
        <v>140</v>
      </c>
      <c r="C848" s="17" t="s">
        <v>154</v>
      </c>
      <c r="D848" s="17" t="s">
        <v>14</v>
      </c>
      <c r="E848" s="17" t="s">
        <v>156</v>
      </c>
      <c r="F848" s="17" t="s">
        <v>155</v>
      </c>
      <c r="G848" s="17" t="s">
        <v>173</v>
      </c>
      <c r="H848" s="17" t="s">
        <v>245</v>
      </c>
      <c r="I848" s="18">
        <v>47624.999999999898</v>
      </c>
      <c r="J848" s="18">
        <v>61769.340587994644</v>
      </c>
      <c r="K848" s="18">
        <v>71519093.109663501</v>
      </c>
      <c r="L848" s="18">
        <v>3865.5478700977301</v>
      </c>
      <c r="M848" s="18">
        <v>1471.93300393299</v>
      </c>
      <c r="N848" s="18">
        <v>61540.152214215799</v>
      </c>
      <c r="O848" s="18">
        <v>0</v>
      </c>
      <c r="P848" s="18">
        <v>19212.805841793401</v>
      </c>
      <c r="Q848" s="18">
        <v>88441.307262590606</v>
      </c>
      <c r="R848" s="18">
        <v>2579.4192179004899</v>
      </c>
      <c r="S848" s="18">
        <v>2038.28375635214</v>
      </c>
      <c r="T848" s="16" t="str">
        <f t="shared" si="13"/>
        <v>No</v>
      </c>
    </row>
    <row r="849" spans="1:20" x14ac:dyDescent="0.3">
      <c r="A849" t="s">
        <v>79</v>
      </c>
      <c r="B849" t="s">
        <v>140</v>
      </c>
      <c r="C849" t="s">
        <v>148</v>
      </c>
      <c r="D849" t="s">
        <v>10</v>
      </c>
      <c r="E849" t="s">
        <v>147</v>
      </c>
      <c r="F849" t="s">
        <v>146</v>
      </c>
      <c r="G849" t="s">
        <v>196</v>
      </c>
      <c r="H849" t="s">
        <v>248</v>
      </c>
      <c r="I849" s="1">
        <v>149926</v>
      </c>
      <c r="J849" s="1">
        <v>471763.25559431838</v>
      </c>
      <c r="K849" s="1">
        <v>546771258.12165499</v>
      </c>
      <c r="L849" s="1">
        <v>13349.722731357</v>
      </c>
      <c r="M849" s="1">
        <v>6875.3563299969401</v>
      </c>
      <c r="N849" s="1">
        <v>45969.803567720402</v>
      </c>
      <c r="O849" s="1">
        <v>55404.098721459799</v>
      </c>
      <c r="P849" s="1">
        <v>0</v>
      </c>
      <c r="Q849" s="1">
        <v>72818.477337974298</v>
      </c>
      <c r="R849" s="1">
        <v>13017.367833853201</v>
      </c>
      <c r="S849" s="1">
        <v>12075.367961481499</v>
      </c>
      <c r="T849" s="22" t="str">
        <f t="shared" si="13"/>
        <v>Yes</v>
      </c>
    </row>
    <row r="850" spans="1:20" x14ac:dyDescent="0.3">
      <c r="A850" s="17" t="s">
        <v>79</v>
      </c>
      <c r="B850" s="17" t="s">
        <v>140</v>
      </c>
      <c r="C850" s="17" t="s">
        <v>148</v>
      </c>
      <c r="D850" s="17" t="s">
        <v>10</v>
      </c>
      <c r="E850" s="17" t="s">
        <v>147</v>
      </c>
      <c r="F850" s="17" t="s">
        <v>146</v>
      </c>
      <c r="G850" s="17" t="s">
        <v>233</v>
      </c>
      <c r="H850" s="17" t="s">
        <v>246</v>
      </c>
      <c r="I850" s="18">
        <v>84</v>
      </c>
      <c r="J850" s="18">
        <v>264.31781992398078</v>
      </c>
      <c r="K850" s="18">
        <v>578533.61124528595</v>
      </c>
      <c r="L850" s="18">
        <v>6.8407994039694797</v>
      </c>
      <c r="M850" s="18">
        <v>2.5128559075184902</v>
      </c>
      <c r="N850" s="18">
        <v>3.5660343886102601</v>
      </c>
      <c r="O850" s="18">
        <v>0.31164364944378398</v>
      </c>
      <c r="P850" s="18">
        <v>0</v>
      </c>
      <c r="Q850" s="18">
        <v>5.5050051393860402</v>
      </c>
      <c r="R850" s="18">
        <v>0</v>
      </c>
      <c r="S850" s="18">
        <v>5.0903857707621203</v>
      </c>
      <c r="T850" s="16" t="str">
        <f t="shared" si="13"/>
        <v>No</v>
      </c>
    </row>
    <row r="851" spans="1:20" x14ac:dyDescent="0.3">
      <c r="A851" s="17" t="s">
        <v>79</v>
      </c>
      <c r="B851" s="17" t="s">
        <v>140</v>
      </c>
      <c r="C851" s="17" t="s">
        <v>148</v>
      </c>
      <c r="D851" s="17" t="s">
        <v>10</v>
      </c>
      <c r="E851" s="17" t="s">
        <v>147</v>
      </c>
      <c r="F851" s="17" t="s">
        <v>146</v>
      </c>
      <c r="G851" s="17" t="s">
        <v>234</v>
      </c>
      <c r="H851" s="17" t="s">
        <v>248</v>
      </c>
      <c r="I851" s="18">
        <v>2133</v>
      </c>
      <c r="J851" s="18">
        <v>6711.784641641083</v>
      </c>
      <c r="K851" s="18">
        <v>3505933.9461319498</v>
      </c>
      <c r="L851" s="18">
        <v>13543.844784319501</v>
      </c>
      <c r="M851" s="18">
        <v>2688.7910556809802</v>
      </c>
      <c r="N851" s="18">
        <v>17048.101160485199</v>
      </c>
      <c r="O851" s="18">
        <v>321.29301277088803</v>
      </c>
      <c r="P851" s="18">
        <v>581.95377832332304</v>
      </c>
      <c r="Q851" s="18">
        <v>1087.1386452669799</v>
      </c>
      <c r="R851" s="18">
        <v>394.16864897381998</v>
      </c>
      <c r="S851" s="18">
        <v>176.55185011027399</v>
      </c>
      <c r="T851" s="16" t="str">
        <f t="shared" si="13"/>
        <v>No</v>
      </c>
    </row>
    <row r="852" spans="1:20" x14ac:dyDescent="0.3">
      <c r="A852" s="17" t="s">
        <v>79</v>
      </c>
      <c r="B852" s="17" t="s">
        <v>140</v>
      </c>
      <c r="C852" s="17" t="s">
        <v>148</v>
      </c>
      <c r="D852" s="17" t="s">
        <v>10</v>
      </c>
      <c r="E852" s="17" t="s">
        <v>147</v>
      </c>
      <c r="F852" s="17" t="s">
        <v>146</v>
      </c>
      <c r="G852" s="17" t="s">
        <v>235</v>
      </c>
      <c r="H852" s="17" t="s">
        <v>248</v>
      </c>
      <c r="I852" s="18">
        <v>897</v>
      </c>
      <c r="J852" s="18">
        <v>2822.536719902509</v>
      </c>
      <c r="K852" s="18">
        <v>468950.22962772398</v>
      </c>
      <c r="L852" s="18">
        <v>102.138977938023</v>
      </c>
      <c r="M852" s="18">
        <v>39.480412206463797</v>
      </c>
      <c r="N852" s="18">
        <v>240.491146149895</v>
      </c>
      <c r="O852" s="18">
        <v>680.89445436123799</v>
      </c>
      <c r="P852" s="18">
        <v>78.187596792380205</v>
      </c>
      <c r="Q852" s="18">
        <v>8.0739420968997209</v>
      </c>
      <c r="R852" s="18">
        <v>404.52501528111497</v>
      </c>
      <c r="S852" s="18">
        <v>4.1085977230538804</v>
      </c>
      <c r="T852" s="16" t="str">
        <f t="shared" si="13"/>
        <v>No</v>
      </c>
    </row>
    <row r="853" spans="1:20" x14ac:dyDescent="0.3">
      <c r="A853" t="s">
        <v>79</v>
      </c>
      <c r="B853" t="s">
        <v>140</v>
      </c>
      <c r="C853" t="s">
        <v>148</v>
      </c>
      <c r="D853" t="s">
        <v>10</v>
      </c>
      <c r="E853" t="s">
        <v>147</v>
      </c>
      <c r="F853" t="s">
        <v>146</v>
      </c>
      <c r="G853" t="s">
        <v>199</v>
      </c>
      <c r="H853" t="s">
        <v>245</v>
      </c>
      <c r="I853" s="1">
        <v>106450</v>
      </c>
      <c r="J853" s="1">
        <v>334959.90393937798</v>
      </c>
      <c r="K853" s="1">
        <v>208205861.53069901</v>
      </c>
      <c r="L853" s="1">
        <v>35138.6573156831</v>
      </c>
      <c r="M853" s="1">
        <v>8865.9325176266302</v>
      </c>
      <c r="N853" s="1">
        <v>103002.362314582</v>
      </c>
      <c r="O853" s="1">
        <v>4161.8757603555996</v>
      </c>
      <c r="P853" s="1">
        <v>29043.122223402599</v>
      </c>
      <c r="Q853" s="1">
        <v>6703.8915220223998</v>
      </c>
      <c r="R853" s="1">
        <v>1088.9492674682299</v>
      </c>
      <c r="S853" s="1">
        <v>6726.4015183462298</v>
      </c>
      <c r="T853" s="22" t="str">
        <f t="shared" si="13"/>
        <v>Yes</v>
      </c>
    </row>
    <row r="854" spans="1:20" x14ac:dyDescent="0.3">
      <c r="A854" t="s">
        <v>79</v>
      </c>
      <c r="B854" t="s">
        <v>140</v>
      </c>
      <c r="C854" t="s">
        <v>148</v>
      </c>
      <c r="D854" t="s">
        <v>10</v>
      </c>
      <c r="E854" t="s">
        <v>147</v>
      </c>
      <c r="F854" t="s">
        <v>146</v>
      </c>
      <c r="G854" t="s">
        <v>197</v>
      </c>
      <c r="H854" t="s">
        <v>245</v>
      </c>
      <c r="I854" s="1">
        <v>146448</v>
      </c>
      <c r="J854" s="1">
        <v>460819.23919318023</v>
      </c>
      <c r="K854" s="1">
        <v>1108366581.9224</v>
      </c>
      <c r="L854" s="1">
        <v>7842.0603648686501</v>
      </c>
      <c r="M854" s="1">
        <v>5062.6177894850898</v>
      </c>
      <c r="N854" s="1">
        <v>301366.24400545203</v>
      </c>
      <c r="O854" s="1">
        <v>25299.8721601586</v>
      </c>
      <c r="P854" s="1">
        <v>0</v>
      </c>
      <c r="Q854" s="1">
        <v>54890.727472665698</v>
      </c>
      <c r="R854" s="1">
        <v>193594.367049591</v>
      </c>
      <c r="S854" s="1">
        <v>39272.819901155199</v>
      </c>
      <c r="T854" s="22" t="str">
        <f t="shared" si="13"/>
        <v>Yes</v>
      </c>
    </row>
    <row r="855" spans="1:20" x14ac:dyDescent="0.3">
      <c r="A855" s="17" t="s">
        <v>79</v>
      </c>
      <c r="B855" s="17" t="s">
        <v>140</v>
      </c>
      <c r="C855" s="17" t="s">
        <v>148</v>
      </c>
      <c r="D855" s="17" t="s">
        <v>10</v>
      </c>
      <c r="E855" s="17" t="s">
        <v>147</v>
      </c>
      <c r="F855" s="17" t="s">
        <v>146</v>
      </c>
      <c r="G855" s="17" t="s">
        <v>200</v>
      </c>
      <c r="H855" s="17" t="s">
        <v>245</v>
      </c>
      <c r="I855" s="18">
        <v>39736</v>
      </c>
      <c r="J855" s="18">
        <v>125034.91538689643</v>
      </c>
      <c r="K855" s="18">
        <v>110554874.047529</v>
      </c>
      <c r="L855" s="18">
        <v>3503.9110996979998</v>
      </c>
      <c r="M855" s="18">
        <v>2896.8674006514102</v>
      </c>
      <c r="N855" s="18">
        <v>26032.210748763398</v>
      </c>
      <c r="O855" s="18">
        <v>4121.9232710906199</v>
      </c>
      <c r="P855" s="18">
        <v>0</v>
      </c>
      <c r="Q855" s="18">
        <v>13558.2294484873</v>
      </c>
      <c r="R855" s="18">
        <v>13154.3322525564</v>
      </c>
      <c r="S855" s="18">
        <v>1133.82242582191</v>
      </c>
      <c r="T855" s="16" t="str">
        <f t="shared" si="13"/>
        <v>No</v>
      </c>
    </row>
    <row r="856" spans="1:20" x14ac:dyDescent="0.3">
      <c r="A856" s="17" t="s">
        <v>79</v>
      </c>
      <c r="B856" s="17" t="s">
        <v>140</v>
      </c>
      <c r="C856" s="17" t="s">
        <v>148</v>
      </c>
      <c r="D856" s="17" t="s">
        <v>10</v>
      </c>
      <c r="E856" s="17" t="s">
        <v>147</v>
      </c>
      <c r="F856" s="17" t="s">
        <v>146</v>
      </c>
      <c r="G856" s="17" t="s">
        <v>201</v>
      </c>
      <c r="H856" s="17" t="s">
        <v>246</v>
      </c>
      <c r="I856" s="18">
        <v>19569</v>
      </c>
      <c r="J856" s="18">
        <v>61576.61212014738</v>
      </c>
      <c r="K856" s="18">
        <v>13651183.868222499</v>
      </c>
      <c r="L856" s="18">
        <v>1214.36907592537</v>
      </c>
      <c r="M856" s="18">
        <v>1365.71637894434</v>
      </c>
      <c r="N856" s="18">
        <v>1599.0969057326699</v>
      </c>
      <c r="O856" s="18">
        <v>550.00585790460104</v>
      </c>
      <c r="P856" s="18">
        <v>985.47187923996501</v>
      </c>
      <c r="Q856" s="18">
        <v>1046.5115715484001</v>
      </c>
      <c r="R856" s="18">
        <v>4253.95014869224</v>
      </c>
      <c r="S856" s="18">
        <v>1317.8839791692201</v>
      </c>
      <c r="T856" s="16" t="str">
        <f t="shared" si="13"/>
        <v>No</v>
      </c>
    </row>
    <row r="857" spans="1:20" x14ac:dyDescent="0.3">
      <c r="A857" s="17" t="s">
        <v>79</v>
      </c>
      <c r="B857" s="17" t="s">
        <v>140</v>
      </c>
      <c r="C857" s="17" t="s">
        <v>148</v>
      </c>
      <c r="D857" s="17" t="s">
        <v>10</v>
      </c>
      <c r="E857" s="17" t="s">
        <v>147</v>
      </c>
      <c r="F857" s="17" t="s">
        <v>146</v>
      </c>
      <c r="G857" s="17" t="s">
        <v>198</v>
      </c>
      <c r="H857" s="17" t="s">
        <v>248</v>
      </c>
      <c r="I857" s="18">
        <v>32418.999999999902</v>
      </c>
      <c r="J857" s="18">
        <v>102010.94528708936</v>
      </c>
      <c r="K857" s="18">
        <v>44722321.7290776</v>
      </c>
      <c r="L857" s="18">
        <v>2118.51950267141</v>
      </c>
      <c r="M857" s="18">
        <v>1941.21759232408</v>
      </c>
      <c r="N857" s="18">
        <v>16085.1438329746</v>
      </c>
      <c r="O857" s="18">
        <v>9195.1975918696407</v>
      </c>
      <c r="P857" s="18">
        <v>0</v>
      </c>
      <c r="Q857" s="18">
        <v>5472.6551651301997</v>
      </c>
      <c r="R857" s="18">
        <v>6402.4389864919503</v>
      </c>
      <c r="S857" s="18">
        <v>1143.26213337527</v>
      </c>
      <c r="T857" s="16" t="str">
        <f t="shared" si="13"/>
        <v>No</v>
      </c>
    </row>
    <row r="858" spans="1:20" x14ac:dyDescent="0.3">
      <c r="A858" s="17" t="s">
        <v>79</v>
      </c>
      <c r="B858" s="17" t="s">
        <v>140</v>
      </c>
      <c r="C858" s="17" t="s">
        <v>148</v>
      </c>
      <c r="D858" s="17" t="s">
        <v>10</v>
      </c>
      <c r="E858" s="17" t="s">
        <v>147</v>
      </c>
      <c r="F858" s="17" t="s">
        <v>146</v>
      </c>
      <c r="G858" s="17" t="s">
        <v>202</v>
      </c>
      <c r="H858" s="17" t="s">
        <v>248</v>
      </c>
      <c r="I858" s="18">
        <v>9041</v>
      </c>
      <c r="J858" s="18">
        <v>28448.77868967512</v>
      </c>
      <c r="K858" s="18">
        <v>26359743.412066799</v>
      </c>
      <c r="L858" s="18">
        <v>1906.9338197081699</v>
      </c>
      <c r="M858" s="18">
        <v>668.419067635131</v>
      </c>
      <c r="N858" s="18">
        <v>1773.63155437863</v>
      </c>
      <c r="O858" s="18">
        <v>1516.9605063832901</v>
      </c>
      <c r="P858" s="18">
        <v>0</v>
      </c>
      <c r="Q858" s="18">
        <v>746.56540166636205</v>
      </c>
      <c r="R858" s="18">
        <v>3558.3718370276501</v>
      </c>
      <c r="S858" s="18">
        <v>937.46370266502799</v>
      </c>
      <c r="T858" s="16" t="str">
        <f t="shared" si="13"/>
        <v>No</v>
      </c>
    </row>
    <row r="859" spans="1:20" x14ac:dyDescent="0.3">
      <c r="A859" s="17" t="s">
        <v>79</v>
      </c>
      <c r="B859" s="17" t="s">
        <v>140</v>
      </c>
      <c r="C859" s="17" t="s">
        <v>151</v>
      </c>
      <c r="D859" s="17" t="s">
        <v>10</v>
      </c>
      <c r="E859" s="17" t="s">
        <v>150</v>
      </c>
      <c r="F859" s="17" t="s">
        <v>149</v>
      </c>
      <c r="G859" s="17" t="s">
        <v>196</v>
      </c>
      <c r="H859" s="17" t="s">
        <v>248</v>
      </c>
      <c r="I859" s="18">
        <v>37481</v>
      </c>
      <c r="J859" s="18">
        <v>117939.2405782229</v>
      </c>
      <c r="K859" s="18">
        <v>136690991.05997401</v>
      </c>
      <c r="L859" s="18">
        <v>3337.38616179977</v>
      </c>
      <c r="M859" s="18">
        <v>1718.8161533330799</v>
      </c>
      <c r="N859" s="18">
        <v>11492.2975836194</v>
      </c>
      <c r="O859" s="18">
        <v>13850.839908881901</v>
      </c>
      <c r="P859" s="18">
        <v>0</v>
      </c>
      <c r="Q859" s="18">
        <v>18204.376486430701</v>
      </c>
      <c r="R859" s="18">
        <v>3254.2985458202902</v>
      </c>
      <c r="S859" s="18">
        <v>3018.8017192767802</v>
      </c>
      <c r="T859" s="16" t="str">
        <f t="shared" si="13"/>
        <v>No</v>
      </c>
    </row>
    <row r="860" spans="1:20" x14ac:dyDescent="0.3">
      <c r="A860" s="17" t="s">
        <v>79</v>
      </c>
      <c r="B860" s="17" t="s">
        <v>140</v>
      </c>
      <c r="C860" s="17" t="s">
        <v>151</v>
      </c>
      <c r="D860" s="17" t="s">
        <v>10</v>
      </c>
      <c r="E860" s="17" t="s">
        <v>150</v>
      </c>
      <c r="F860" s="17" t="s">
        <v>149</v>
      </c>
      <c r="G860" s="17" t="s">
        <v>233</v>
      </c>
      <c r="H860" s="17" t="s">
        <v>246</v>
      </c>
      <c r="I860" s="18">
        <v>30</v>
      </c>
      <c r="J860" s="18">
        <v>94.399221401421713</v>
      </c>
      <c r="K860" s="18">
        <v>206619.146873316</v>
      </c>
      <c r="L860" s="18">
        <v>2.4431426442748099</v>
      </c>
      <c r="M860" s="18">
        <v>0.89744853839946104</v>
      </c>
      <c r="N860" s="18">
        <v>1.2735837102179499</v>
      </c>
      <c r="O860" s="18">
        <v>0.11130130337278001</v>
      </c>
      <c r="P860" s="18">
        <v>0</v>
      </c>
      <c r="Q860" s="18">
        <v>1.96607326406644</v>
      </c>
      <c r="R860" s="18">
        <v>0</v>
      </c>
      <c r="S860" s="18">
        <v>1.81799491812933</v>
      </c>
      <c r="T860" s="16" t="str">
        <f t="shared" si="13"/>
        <v>No</v>
      </c>
    </row>
    <row r="861" spans="1:20" x14ac:dyDescent="0.3">
      <c r="A861" s="17" t="s">
        <v>79</v>
      </c>
      <c r="B861" s="17" t="s">
        <v>140</v>
      </c>
      <c r="C861" s="17" t="s">
        <v>151</v>
      </c>
      <c r="D861" s="17" t="s">
        <v>10</v>
      </c>
      <c r="E861" s="17" t="s">
        <v>150</v>
      </c>
      <c r="F861" s="17" t="s">
        <v>149</v>
      </c>
      <c r="G861" s="17" t="s">
        <v>234</v>
      </c>
      <c r="H861" s="17" t="s">
        <v>248</v>
      </c>
      <c r="I861" s="18">
        <v>773</v>
      </c>
      <c r="J861" s="18">
        <v>2432.353271443299</v>
      </c>
      <c r="K861" s="18">
        <v>1270551.7770089</v>
      </c>
      <c r="L861" s="18">
        <v>4908.2944295729103</v>
      </c>
      <c r="M861" s="18">
        <v>974.41888703300401</v>
      </c>
      <c r="N861" s="18">
        <v>6178.2382545968403</v>
      </c>
      <c r="O861" s="18">
        <v>116.43670833187799</v>
      </c>
      <c r="P861" s="18">
        <v>210.90026753114299</v>
      </c>
      <c r="Q861" s="18">
        <v>393.97945278545598</v>
      </c>
      <c r="R861" s="18">
        <v>142.846866224455</v>
      </c>
      <c r="S861" s="18">
        <v>63.982456697253603</v>
      </c>
      <c r="T861" s="16" t="str">
        <f t="shared" si="13"/>
        <v>No</v>
      </c>
    </row>
    <row r="862" spans="1:20" x14ac:dyDescent="0.3">
      <c r="A862" s="17" t="s">
        <v>79</v>
      </c>
      <c r="B862" s="17" t="s">
        <v>140</v>
      </c>
      <c r="C862" s="17" t="s">
        <v>151</v>
      </c>
      <c r="D862" s="17" t="s">
        <v>10</v>
      </c>
      <c r="E862" s="17" t="s">
        <v>150</v>
      </c>
      <c r="F862" s="17" t="s">
        <v>149</v>
      </c>
      <c r="G862" s="17" t="s">
        <v>235</v>
      </c>
      <c r="H862" s="17" t="s">
        <v>248</v>
      </c>
      <c r="I862" s="18">
        <v>325</v>
      </c>
      <c r="J862" s="18">
        <v>1022.6582318487351</v>
      </c>
      <c r="K862" s="18">
        <v>169909.50348830601</v>
      </c>
      <c r="L862" s="18">
        <v>37.0068760645011</v>
      </c>
      <c r="M862" s="18">
        <v>14.304497176255</v>
      </c>
      <c r="N862" s="18">
        <v>87.1344732427157</v>
      </c>
      <c r="O862" s="18">
        <v>246.700889261318</v>
      </c>
      <c r="P862" s="18">
        <v>28.328839417529</v>
      </c>
      <c r="Q862" s="18">
        <v>2.9253413394564198</v>
      </c>
      <c r="R862" s="18">
        <v>146.56703452214299</v>
      </c>
      <c r="S862" s="18">
        <v>1.4886223634253199</v>
      </c>
      <c r="T862" s="16" t="str">
        <f t="shared" si="13"/>
        <v>No</v>
      </c>
    </row>
    <row r="863" spans="1:20" x14ac:dyDescent="0.3">
      <c r="A863" s="17" t="s">
        <v>79</v>
      </c>
      <c r="B863" s="17" t="s">
        <v>140</v>
      </c>
      <c r="C863" s="17" t="s">
        <v>151</v>
      </c>
      <c r="D863" s="17" t="s">
        <v>10</v>
      </c>
      <c r="E863" s="17" t="s">
        <v>150</v>
      </c>
      <c r="F863" s="17" t="s">
        <v>149</v>
      </c>
      <c r="G863" s="17" t="s">
        <v>199</v>
      </c>
      <c r="H863" s="17" t="s">
        <v>245</v>
      </c>
      <c r="I863" s="18">
        <v>19169</v>
      </c>
      <c r="J863" s="18">
        <v>60317.955834795088</v>
      </c>
      <c r="K863" s="18">
        <v>37492702.298562497</v>
      </c>
      <c r="L863" s="18">
        <v>6327.59908017219</v>
      </c>
      <c r="M863" s="18">
        <v>1596.53415153015</v>
      </c>
      <c r="N863" s="18">
        <v>18548.1661175033</v>
      </c>
      <c r="O863" s="18">
        <v>749.45041287230299</v>
      </c>
      <c r="P863" s="18">
        <v>5229.9446679230095</v>
      </c>
      <c r="Q863" s="18">
        <v>1207.2042892028801</v>
      </c>
      <c r="R863" s="18">
        <v>196.092705571615</v>
      </c>
      <c r="S863" s="18">
        <v>1211.2577802271301</v>
      </c>
      <c r="T863" s="16" t="str">
        <f t="shared" si="13"/>
        <v>No</v>
      </c>
    </row>
    <row r="864" spans="1:20" x14ac:dyDescent="0.3">
      <c r="A864" t="s">
        <v>79</v>
      </c>
      <c r="B864" t="s">
        <v>140</v>
      </c>
      <c r="C864" t="s">
        <v>151</v>
      </c>
      <c r="D864" t="s">
        <v>10</v>
      </c>
      <c r="E864" t="s">
        <v>150</v>
      </c>
      <c r="F864" t="s">
        <v>149</v>
      </c>
      <c r="G864" t="s">
        <v>197</v>
      </c>
      <c r="H864" t="s">
        <v>245</v>
      </c>
      <c r="I864" s="1">
        <v>97982.999999999898</v>
      </c>
      <c r="J864" s="1">
        <v>308317.29701918311</v>
      </c>
      <c r="K864" s="1">
        <v>741567537.94181299</v>
      </c>
      <c r="L864" s="1">
        <v>5246.8357419078702</v>
      </c>
      <c r="M864" s="1">
        <v>3387.2123816448002</v>
      </c>
      <c r="N864" s="1">
        <v>201633.130438013</v>
      </c>
      <c r="O864" s="1">
        <v>16927.219039309599</v>
      </c>
      <c r="P864" s="1">
        <v>0</v>
      </c>
      <c r="Q864" s="1">
        <v>36725.377949539798</v>
      </c>
      <c r="R864" s="1">
        <v>129526.909665001</v>
      </c>
      <c r="S864" s="1">
        <v>26276.007267937399</v>
      </c>
      <c r="T864" s="22" t="str">
        <f t="shared" si="13"/>
        <v>Yes</v>
      </c>
    </row>
    <row r="865" spans="1:20" x14ac:dyDescent="0.3">
      <c r="A865" s="17" t="s">
        <v>79</v>
      </c>
      <c r="B865" s="17" t="s">
        <v>140</v>
      </c>
      <c r="C865" s="17" t="s">
        <v>151</v>
      </c>
      <c r="D865" s="17" t="s">
        <v>10</v>
      </c>
      <c r="E865" s="17" t="s">
        <v>150</v>
      </c>
      <c r="F865" s="17" t="s">
        <v>149</v>
      </c>
      <c r="G865" s="17" t="s">
        <v>200</v>
      </c>
      <c r="H865" s="17" t="s">
        <v>245</v>
      </c>
      <c r="I865" s="18">
        <v>19143</v>
      </c>
      <c r="J865" s="18">
        <v>60236.143176247184</v>
      </c>
      <c r="K865" s="18">
        <v>53260316.939094402</v>
      </c>
      <c r="L865" s="18">
        <v>1688.0252209965399</v>
      </c>
      <c r="M865" s="18">
        <v>1395.57913858138</v>
      </c>
      <c r="N865" s="18">
        <v>12541.1367617167</v>
      </c>
      <c r="O865" s="18">
        <v>1985.75541520253</v>
      </c>
      <c r="P865" s="18">
        <v>0</v>
      </c>
      <c r="Q865" s="18">
        <v>6531.7391366114398</v>
      </c>
      <c r="R865" s="18">
        <v>6337.1598125298897</v>
      </c>
      <c r="S865" s="18">
        <v>546.22414680664599</v>
      </c>
      <c r="T865" s="16" t="str">
        <f t="shared" si="13"/>
        <v>No</v>
      </c>
    </row>
    <row r="866" spans="1:20" x14ac:dyDescent="0.3">
      <c r="A866" s="17" t="s">
        <v>79</v>
      </c>
      <c r="B866" s="17" t="s">
        <v>140</v>
      </c>
      <c r="C866" s="17" t="s">
        <v>151</v>
      </c>
      <c r="D866" s="17" t="s">
        <v>10</v>
      </c>
      <c r="E866" s="17" t="s">
        <v>150</v>
      </c>
      <c r="F866" s="17" t="s">
        <v>149</v>
      </c>
      <c r="G866" s="17" t="s">
        <v>201</v>
      </c>
      <c r="H866" s="17" t="s">
        <v>246</v>
      </c>
      <c r="I866" s="18">
        <v>6998</v>
      </c>
      <c r="J866" s="18">
        <v>22020.191712238306</v>
      </c>
      <c r="K866" s="18">
        <v>4881750.9688702198</v>
      </c>
      <c r="L866" s="18">
        <v>434.26617575378299</v>
      </c>
      <c r="M866" s="18">
        <v>488.38894270798198</v>
      </c>
      <c r="N866" s="18">
        <v>571.84731699715098</v>
      </c>
      <c r="O866" s="18">
        <v>196.685624897358</v>
      </c>
      <c r="P866" s="18">
        <v>352.41106908484198</v>
      </c>
      <c r="Q866" s="18">
        <v>374.239254826295</v>
      </c>
      <c r="R866" s="18">
        <v>1521.2398763630399</v>
      </c>
      <c r="S866" s="18">
        <v>471.28376954500698</v>
      </c>
      <c r="T866" s="16" t="str">
        <f t="shared" si="13"/>
        <v>No</v>
      </c>
    </row>
    <row r="867" spans="1:20" x14ac:dyDescent="0.3">
      <c r="A867" s="17" t="s">
        <v>79</v>
      </c>
      <c r="B867" s="17" t="s">
        <v>140</v>
      </c>
      <c r="C867" s="17" t="s">
        <v>151</v>
      </c>
      <c r="D867" s="17" t="s">
        <v>10</v>
      </c>
      <c r="E867" s="17" t="s">
        <v>150</v>
      </c>
      <c r="F867" s="17" t="s">
        <v>149</v>
      </c>
      <c r="G867" s="17" t="s">
        <v>198</v>
      </c>
      <c r="H867" s="17" t="s">
        <v>248</v>
      </c>
      <c r="I867" s="18">
        <v>11749</v>
      </c>
      <c r="J867" s="18">
        <v>36969.881741510122</v>
      </c>
      <c r="K867" s="18">
        <v>16207858.292819999</v>
      </c>
      <c r="L867" s="18">
        <v>767.77462712873501</v>
      </c>
      <c r="M867" s="18">
        <v>703.51847657903204</v>
      </c>
      <c r="N867" s="18">
        <v>5829.4319656256803</v>
      </c>
      <c r="O867" s="18">
        <v>3332.4401279150002</v>
      </c>
      <c r="P867" s="18">
        <v>0</v>
      </c>
      <c r="Q867" s="18">
        <v>1983.35005814845</v>
      </c>
      <c r="R867" s="18">
        <v>2320.3138792773998</v>
      </c>
      <c r="S867" s="18">
        <v>414.33069511786601</v>
      </c>
      <c r="T867" s="16" t="str">
        <f t="shared" si="13"/>
        <v>No</v>
      </c>
    </row>
    <row r="868" spans="1:20" x14ac:dyDescent="0.3">
      <c r="A868" s="17" t="s">
        <v>79</v>
      </c>
      <c r="B868" s="17" t="s">
        <v>140</v>
      </c>
      <c r="C868" s="17" t="s">
        <v>151</v>
      </c>
      <c r="D868" s="17" t="s">
        <v>10</v>
      </c>
      <c r="E868" s="17" t="s">
        <v>150</v>
      </c>
      <c r="F868" s="17" t="s">
        <v>149</v>
      </c>
      <c r="G868" s="17" t="s">
        <v>202</v>
      </c>
      <c r="H868" s="17" t="s">
        <v>248</v>
      </c>
      <c r="I868" s="18">
        <v>3277</v>
      </c>
      <c r="J868" s="18">
        <v>10311.541617748631</v>
      </c>
      <c r="K868" s="18">
        <v>9554350.08974039</v>
      </c>
      <c r="L868" s="18">
        <v>691.18705089964305</v>
      </c>
      <c r="M868" s="18">
        <v>242.27511167352301</v>
      </c>
      <c r="N868" s="18">
        <v>642.87032448830701</v>
      </c>
      <c r="O868" s="18">
        <v>549.83736084703798</v>
      </c>
      <c r="P868" s="18">
        <v>0</v>
      </c>
      <c r="Q868" s="18">
        <v>270.60002447302998</v>
      </c>
      <c r="R868" s="18">
        <v>1289.7671175688099</v>
      </c>
      <c r="S868" s="18">
        <v>339.793004494336</v>
      </c>
      <c r="T868" s="16" t="str">
        <f t="shared" si="13"/>
        <v>No</v>
      </c>
    </row>
    <row r="869" spans="1:20" x14ac:dyDescent="0.3">
      <c r="A869" s="17" t="s">
        <v>79</v>
      </c>
      <c r="B869" s="17" t="s">
        <v>140</v>
      </c>
      <c r="C869" s="17" t="s">
        <v>143</v>
      </c>
      <c r="D869" s="17" t="s">
        <v>10</v>
      </c>
      <c r="E869" s="17" t="s">
        <v>142</v>
      </c>
      <c r="F869" s="17" t="s">
        <v>141</v>
      </c>
      <c r="G869" s="17" t="s">
        <v>169</v>
      </c>
      <c r="H869" s="17" t="s">
        <v>245</v>
      </c>
      <c r="I869" s="18">
        <v>16687</v>
      </c>
      <c r="J869" s="18">
        <v>21642.939346810894</v>
      </c>
      <c r="K869" s="18">
        <v>34865280.267406702</v>
      </c>
      <c r="L869" s="18">
        <v>635.02318778412302</v>
      </c>
      <c r="M869" s="18">
        <v>267.72006184717401</v>
      </c>
      <c r="N869" s="18">
        <v>15310.4727925282</v>
      </c>
      <c r="O869" s="18">
        <v>0</v>
      </c>
      <c r="P869" s="18">
        <v>0</v>
      </c>
      <c r="Q869" s="18">
        <v>17087.4377105723</v>
      </c>
      <c r="R869" s="18">
        <v>571.44008908156604</v>
      </c>
      <c r="S869" s="18">
        <v>0</v>
      </c>
      <c r="T869" s="16" t="str">
        <f t="shared" si="13"/>
        <v>No</v>
      </c>
    </row>
    <row r="870" spans="1:20" x14ac:dyDescent="0.3">
      <c r="A870" s="17" t="s">
        <v>79</v>
      </c>
      <c r="B870" s="17" t="s">
        <v>140</v>
      </c>
      <c r="C870" s="17" t="s">
        <v>143</v>
      </c>
      <c r="D870" s="17" t="s">
        <v>10</v>
      </c>
      <c r="E870" s="17" t="s">
        <v>142</v>
      </c>
      <c r="F870" s="17" t="s">
        <v>141</v>
      </c>
      <c r="G870" s="17" t="s">
        <v>180</v>
      </c>
      <c r="H870" s="17" t="s">
        <v>245</v>
      </c>
      <c r="I870" s="18">
        <v>11199.9999999999</v>
      </c>
      <c r="J870" s="18">
        <v>14526.333114656909</v>
      </c>
      <c r="K870" s="18">
        <v>48982820.497120798</v>
      </c>
      <c r="L870" s="18">
        <v>1670.97405045915</v>
      </c>
      <c r="M870" s="18">
        <v>712.67449201377201</v>
      </c>
      <c r="N870" s="18">
        <v>5314.9172998169297</v>
      </c>
      <c r="O870" s="18">
        <v>5931.4413476647696</v>
      </c>
      <c r="P870" s="18">
        <v>0</v>
      </c>
      <c r="Q870" s="18">
        <v>5761.6626456947997</v>
      </c>
      <c r="R870" s="18">
        <v>1213.6322061892399</v>
      </c>
      <c r="S870" s="18">
        <v>147.36584701824501</v>
      </c>
      <c r="T870" s="16" t="str">
        <f t="shared" si="13"/>
        <v>No</v>
      </c>
    </row>
    <row r="871" spans="1:20" x14ac:dyDescent="0.3">
      <c r="A871" s="17" t="s">
        <v>79</v>
      </c>
      <c r="B871" s="17" t="s">
        <v>140</v>
      </c>
      <c r="C871" s="17" t="s">
        <v>143</v>
      </c>
      <c r="D871" s="17" t="s">
        <v>10</v>
      </c>
      <c r="E871" s="17" t="s">
        <v>142</v>
      </c>
      <c r="F871" s="17" t="s">
        <v>141</v>
      </c>
      <c r="G871" s="17" t="s">
        <v>170</v>
      </c>
      <c r="H871" s="17" t="s">
        <v>248</v>
      </c>
      <c r="I871" s="18">
        <v>12282</v>
      </c>
      <c r="J871" s="18">
        <v>15929.680653055157</v>
      </c>
      <c r="K871" s="18">
        <v>49325647.406119399</v>
      </c>
      <c r="L871" s="18">
        <v>1523.3466082592699</v>
      </c>
      <c r="M871" s="18">
        <v>586.92835957919397</v>
      </c>
      <c r="N871" s="18">
        <v>10875.020445570301</v>
      </c>
      <c r="O871" s="18">
        <v>1214.3120379838099</v>
      </c>
      <c r="P871" s="18">
        <v>29756.282878590799</v>
      </c>
      <c r="Q871" s="18">
        <v>22543.826414007599</v>
      </c>
      <c r="R871" s="18">
        <v>77.701225472428604</v>
      </c>
      <c r="S871" s="18">
        <v>2493.21254033688</v>
      </c>
      <c r="T871" s="16" t="str">
        <f t="shared" si="13"/>
        <v>No</v>
      </c>
    </row>
    <row r="872" spans="1:20" x14ac:dyDescent="0.3">
      <c r="A872" s="17" t="s">
        <v>79</v>
      </c>
      <c r="B872" s="17" t="s">
        <v>140</v>
      </c>
      <c r="C872" s="17" t="s">
        <v>143</v>
      </c>
      <c r="D872" s="17" t="s">
        <v>10</v>
      </c>
      <c r="E872" s="17" t="s">
        <v>142</v>
      </c>
      <c r="F872" s="17" t="s">
        <v>141</v>
      </c>
      <c r="G872" s="17" t="s">
        <v>223</v>
      </c>
      <c r="H872" s="17" t="s">
        <v>246</v>
      </c>
      <c r="I872" s="18">
        <v>12</v>
      </c>
      <c r="J872" s="18">
        <v>15.563928337132543</v>
      </c>
      <c r="K872" s="18">
        <v>140805.18918952899</v>
      </c>
      <c r="L872" s="18">
        <v>0.40022462995355101</v>
      </c>
      <c r="M872" s="18">
        <v>1.32713432639267</v>
      </c>
      <c r="N872" s="18">
        <v>0.53087077876967703</v>
      </c>
      <c r="O872" s="18">
        <v>1.80755562740303</v>
      </c>
      <c r="P872" s="18">
        <v>3.2740015658133501</v>
      </c>
      <c r="Q872" s="18">
        <v>6.1161105218958296</v>
      </c>
      <c r="R872" s="18">
        <v>2.21754514190616</v>
      </c>
      <c r="S872" s="18">
        <v>0.99325935364429996</v>
      </c>
      <c r="T872" s="16" t="str">
        <f t="shared" si="13"/>
        <v>No</v>
      </c>
    </row>
    <row r="873" spans="1:20" x14ac:dyDescent="0.3">
      <c r="A873" s="17" t="s">
        <v>79</v>
      </c>
      <c r="B873" s="17" t="s">
        <v>140</v>
      </c>
      <c r="C873" s="17" t="s">
        <v>143</v>
      </c>
      <c r="D873" s="17" t="s">
        <v>10</v>
      </c>
      <c r="E873" s="17" t="s">
        <v>142</v>
      </c>
      <c r="F873" s="17" t="s">
        <v>141</v>
      </c>
      <c r="G873" s="17" t="s">
        <v>224</v>
      </c>
      <c r="H873" s="17">
        <v>0</v>
      </c>
      <c r="I873" s="18">
        <v>3.9999999999999898</v>
      </c>
      <c r="J873" s="18">
        <v>5.187976112377501</v>
      </c>
      <c r="K873" s="18">
        <v>32616.853411666001</v>
      </c>
      <c r="L873" s="18">
        <v>25.398677513960699</v>
      </c>
      <c r="M873" s="18">
        <v>5.0422710842587497</v>
      </c>
      <c r="N873" s="18">
        <v>31.970185017318698</v>
      </c>
      <c r="O873" s="18">
        <v>0.602518542467676</v>
      </c>
      <c r="P873" s="18">
        <v>1.09133385527111</v>
      </c>
      <c r="Q873" s="18">
        <v>2.0387035072986102</v>
      </c>
      <c r="R873" s="18">
        <v>0.73918171396872001</v>
      </c>
      <c r="S873" s="18">
        <v>0.33108645121476599</v>
      </c>
      <c r="T873" s="16" t="str">
        <f t="shared" si="13"/>
        <v>No</v>
      </c>
    </row>
    <row r="874" spans="1:20" x14ac:dyDescent="0.3">
      <c r="A874" s="17" t="s">
        <v>79</v>
      </c>
      <c r="B874" s="17" t="s">
        <v>140</v>
      </c>
      <c r="C874" s="17" t="s">
        <v>143</v>
      </c>
      <c r="D874" s="17" t="s">
        <v>10</v>
      </c>
      <c r="E874" s="17" t="s">
        <v>142</v>
      </c>
      <c r="F874" s="17" t="s">
        <v>141</v>
      </c>
      <c r="G874" s="17" t="s">
        <v>171</v>
      </c>
      <c r="H874" s="17" t="s">
        <v>245</v>
      </c>
      <c r="I874" s="18">
        <v>47220</v>
      </c>
      <c r="J874" s="18">
        <v>61244.058006616549</v>
      </c>
      <c r="K874" s="18">
        <v>109015571.755665</v>
      </c>
      <c r="L874" s="18">
        <v>2232.3838187554502</v>
      </c>
      <c r="M874" s="18">
        <v>1032.3619078054501</v>
      </c>
      <c r="N874" s="18">
        <v>83222.135562491705</v>
      </c>
      <c r="O874" s="18">
        <v>0</v>
      </c>
      <c r="P874" s="18">
        <v>8880.8555435677008</v>
      </c>
      <c r="Q874" s="18">
        <v>2273.7423467117401</v>
      </c>
      <c r="R874" s="18">
        <v>0</v>
      </c>
      <c r="S874" s="18">
        <v>0</v>
      </c>
      <c r="T874" s="16" t="str">
        <f t="shared" si="13"/>
        <v>No</v>
      </c>
    </row>
    <row r="875" spans="1:20" x14ac:dyDescent="0.3">
      <c r="A875" s="17" t="s">
        <v>79</v>
      </c>
      <c r="B875" s="17" t="s">
        <v>140</v>
      </c>
      <c r="C875" s="17" t="s">
        <v>143</v>
      </c>
      <c r="D875" s="17" t="s">
        <v>10</v>
      </c>
      <c r="E875" s="17" t="s">
        <v>142</v>
      </c>
      <c r="F875" s="17" t="s">
        <v>141</v>
      </c>
      <c r="G875" s="17" t="s">
        <v>236</v>
      </c>
      <c r="H875" s="17" t="s">
        <v>245</v>
      </c>
      <c r="I875" s="18">
        <v>202</v>
      </c>
      <c r="J875" s="18">
        <v>261.99279367506443</v>
      </c>
      <c r="K875" s="18">
        <v>641521.95987648203</v>
      </c>
      <c r="L875" s="18">
        <v>162473.05530757899</v>
      </c>
      <c r="M875" s="18">
        <v>24378.9086654112</v>
      </c>
      <c r="N875" s="18">
        <v>18848.659975633302</v>
      </c>
      <c r="O875" s="18">
        <v>163.21842272665401</v>
      </c>
      <c r="P875" s="18">
        <v>162.207799752862</v>
      </c>
      <c r="Q875" s="18">
        <v>93.888586090680604</v>
      </c>
      <c r="R875" s="18">
        <v>4.8264659795657998</v>
      </c>
      <c r="S875" s="18">
        <v>71.2917789368352</v>
      </c>
      <c r="T875" s="16" t="str">
        <f t="shared" si="13"/>
        <v>No</v>
      </c>
    </row>
    <row r="876" spans="1:20" x14ac:dyDescent="0.3">
      <c r="A876" s="17" t="s">
        <v>79</v>
      </c>
      <c r="B876" s="17" t="s">
        <v>140</v>
      </c>
      <c r="C876" s="17" t="s">
        <v>143</v>
      </c>
      <c r="D876" s="17" t="s">
        <v>10</v>
      </c>
      <c r="E876" s="17" t="s">
        <v>142</v>
      </c>
      <c r="F876" s="17" t="s">
        <v>141</v>
      </c>
      <c r="G876" s="17" t="s">
        <v>221</v>
      </c>
      <c r="H876" s="17" t="s">
        <v>245</v>
      </c>
      <c r="I876" s="18">
        <v>5189</v>
      </c>
      <c r="J876" s="18">
        <v>6730.1020117817297</v>
      </c>
      <c r="K876" s="18">
        <v>42406741.907574497</v>
      </c>
      <c r="L876" s="18">
        <v>67.798438954171601</v>
      </c>
      <c r="M876" s="18">
        <v>72.961544242234098</v>
      </c>
      <c r="N876" s="18">
        <v>346.41599418982997</v>
      </c>
      <c r="O876" s="18">
        <v>598.902103463392</v>
      </c>
      <c r="P876" s="18">
        <v>0</v>
      </c>
      <c r="Q876" s="18">
        <v>25.782741088345801</v>
      </c>
      <c r="R876" s="18">
        <v>12.019125122699</v>
      </c>
      <c r="S876" s="18">
        <v>1292.35632224351</v>
      </c>
      <c r="T876" s="16" t="str">
        <f t="shared" si="13"/>
        <v>No</v>
      </c>
    </row>
    <row r="877" spans="1:20" x14ac:dyDescent="0.3">
      <c r="A877" t="s">
        <v>79</v>
      </c>
      <c r="B877" t="s">
        <v>140</v>
      </c>
      <c r="C877" t="s">
        <v>143</v>
      </c>
      <c r="D877" t="s">
        <v>10</v>
      </c>
      <c r="E877" t="s">
        <v>142</v>
      </c>
      <c r="F877" t="s">
        <v>141</v>
      </c>
      <c r="G877" t="s">
        <v>175</v>
      </c>
      <c r="H877" t="s">
        <v>248</v>
      </c>
      <c r="I877" s="1">
        <v>179449</v>
      </c>
      <c r="J877" s="1">
        <v>232744.28134750813</v>
      </c>
      <c r="K877" s="1">
        <v>209079121.94755</v>
      </c>
      <c r="L877" s="1">
        <v>12947.571626688101</v>
      </c>
      <c r="M877" s="1">
        <v>7228.6477436241003</v>
      </c>
      <c r="N877" s="1">
        <v>151388.431936515</v>
      </c>
      <c r="O877" s="1">
        <v>3242.4355799693899</v>
      </c>
      <c r="P877" s="1">
        <v>432.75484669856797</v>
      </c>
      <c r="Q877" s="1">
        <v>88710.2783289777</v>
      </c>
      <c r="R877" s="1">
        <v>42258.781303663098</v>
      </c>
      <c r="S877" s="1">
        <v>12149.3443798562</v>
      </c>
      <c r="T877" s="22" t="str">
        <f t="shared" si="13"/>
        <v>Yes</v>
      </c>
    </row>
    <row r="878" spans="1:20" x14ac:dyDescent="0.3">
      <c r="A878" s="17" t="s">
        <v>79</v>
      </c>
      <c r="B878" s="17" t="s">
        <v>140</v>
      </c>
      <c r="C878" s="17" t="s">
        <v>143</v>
      </c>
      <c r="D878" s="17" t="s">
        <v>10</v>
      </c>
      <c r="E878" s="17" t="s">
        <v>142</v>
      </c>
      <c r="F878" s="17" t="s">
        <v>141</v>
      </c>
      <c r="G878" s="17" t="s">
        <v>173</v>
      </c>
      <c r="H878" s="17" t="s">
        <v>245</v>
      </c>
      <c r="I878" s="18">
        <v>70573</v>
      </c>
      <c r="J878" s="18">
        <v>91532.759544704575</v>
      </c>
      <c r="K878" s="18">
        <v>105980408.567523</v>
      </c>
      <c r="L878" s="18">
        <v>5728.1534873786304</v>
      </c>
      <c r="M878" s="18">
        <v>2181.1806380380699</v>
      </c>
      <c r="N878" s="18">
        <v>91193.137264332996</v>
      </c>
      <c r="O878" s="18">
        <v>0</v>
      </c>
      <c r="P878" s="18">
        <v>28470.453473446501</v>
      </c>
      <c r="Q878" s="18">
        <v>131056.553857066</v>
      </c>
      <c r="R878" s="18">
        <v>3822.3066134360301</v>
      </c>
      <c r="S878" s="18">
        <v>3020.4262369982098</v>
      </c>
      <c r="T878" s="16" t="str">
        <f t="shared" si="13"/>
        <v>No</v>
      </c>
    </row>
    <row r="879" spans="1:20" x14ac:dyDescent="0.3">
      <c r="A879" s="17" t="s">
        <v>79</v>
      </c>
      <c r="B879" s="17" t="s">
        <v>140</v>
      </c>
      <c r="C879" s="17" t="s">
        <v>143</v>
      </c>
      <c r="D879" s="17" t="s">
        <v>14</v>
      </c>
      <c r="E879" s="17" t="s">
        <v>145</v>
      </c>
      <c r="F879" s="17" t="s">
        <v>144</v>
      </c>
      <c r="G879" s="17" t="s">
        <v>169</v>
      </c>
      <c r="H879" s="17" t="s">
        <v>245</v>
      </c>
      <c r="I879" s="18">
        <v>26637</v>
      </c>
      <c r="J879" s="18">
        <v>34548.029926349962</v>
      </c>
      <c r="K879" s="18">
        <v>55654489.751477897</v>
      </c>
      <c r="L879" s="18">
        <v>1013.67008168069</v>
      </c>
      <c r="M879" s="18">
        <v>427.35418513951998</v>
      </c>
      <c r="N879" s="18">
        <v>24439.687407836998</v>
      </c>
      <c r="O879" s="18">
        <v>0</v>
      </c>
      <c r="P879" s="18">
        <v>0</v>
      </c>
      <c r="Q879" s="18">
        <v>27276.207724367199</v>
      </c>
      <c r="R879" s="18">
        <v>912.17412673732099</v>
      </c>
      <c r="S879" s="18">
        <v>0</v>
      </c>
      <c r="T879" s="16" t="str">
        <f t="shared" si="13"/>
        <v>No</v>
      </c>
    </row>
    <row r="880" spans="1:20" x14ac:dyDescent="0.3">
      <c r="A880" s="17" t="s">
        <v>79</v>
      </c>
      <c r="B880" s="17" t="s">
        <v>140</v>
      </c>
      <c r="C880" s="17" t="s">
        <v>143</v>
      </c>
      <c r="D880" s="17" t="s">
        <v>14</v>
      </c>
      <c r="E880" s="17" t="s">
        <v>145</v>
      </c>
      <c r="F880" s="17" t="s">
        <v>144</v>
      </c>
      <c r="G880" s="17" t="s">
        <v>180</v>
      </c>
      <c r="H880" s="17" t="s">
        <v>245</v>
      </c>
      <c r="I880" s="18">
        <v>20126</v>
      </c>
      <c r="J880" s="18">
        <v>26103.301809427463</v>
      </c>
      <c r="K880" s="18">
        <v>88020379.046879902</v>
      </c>
      <c r="L880" s="18">
        <v>3002.6806910304399</v>
      </c>
      <c r="M880" s="18">
        <v>1280.65060948831</v>
      </c>
      <c r="N880" s="18">
        <v>9550.7165692960407</v>
      </c>
      <c r="O880" s="18">
        <v>10658.588264562601</v>
      </c>
      <c r="P880" s="18">
        <v>0</v>
      </c>
      <c r="Q880" s="18">
        <v>10353.502000647601</v>
      </c>
      <c r="R880" s="18">
        <v>2180.8537305147102</v>
      </c>
      <c r="S880" s="18">
        <v>264.81116402582097</v>
      </c>
      <c r="T880" s="16" t="str">
        <f t="shared" si="13"/>
        <v>No</v>
      </c>
    </row>
    <row r="881" spans="1:20" x14ac:dyDescent="0.3">
      <c r="A881" s="17" t="s">
        <v>79</v>
      </c>
      <c r="B881" s="17" t="s">
        <v>140</v>
      </c>
      <c r="C881" s="17" t="s">
        <v>143</v>
      </c>
      <c r="D881" s="17" t="s">
        <v>14</v>
      </c>
      <c r="E881" s="17" t="s">
        <v>145</v>
      </c>
      <c r="F881" s="17" t="s">
        <v>144</v>
      </c>
      <c r="G881" s="17" t="s">
        <v>170</v>
      </c>
      <c r="H881" s="17" t="s">
        <v>248</v>
      </c>
      <c r="I881" s="18">
        <v>14976</v>
      </c>
      <c r="J881" s="18">
        <v>19423.782564741414</v>
      </c>
      <c r="K881" s="18">
        <v>60145000.452210099</v>
      </c>
      <c r="L881" s="18">
        <v>1857.4856542330899</v>
      </c>
      <c r="M881" s="18">
        <v>715.66838569109404</v>
      </c>
      <c r="N881" s="18">
        <v>13260.4059756441</v>
      </c>
      <c r="O881" s="18">
        <v>1480.6657776295001</v>
      </c>
      <c r="P881" s="18">
        <v>36283.186157773598</v>
      </c>
      <c r="Q881" s="18">
        <v>27488.710664075701</v>
      </c>
      <c r="R881" s="18">
        <v>94.7446305711684</v>
      </c>
      <c r="S881" s="18">
        <v>3040.0872011142401</v>
      </c>
      <c r="T881" s="16" t="str">
        <f t="shared" si="13"/>
        <v>No</v>
      </c>
    </row>
    <row r="882" spans="1:20" x14ac:dyDescent="0.3">
      <c r="A882" s="17" t="s">
        <v>79</v>
      </c>
      <c r="B882" s="17" t="s">
        <v>140</v>
      </c>
      <c r="C882" s="17" t="s">
        <v>143</v>
      </c>
      <c r="D882" s="17" t="s">
        <v>14</v>
      </c>
      <c r="E882" s="17" t="s">
        <v>145</v>
      </c>
      <c r="F882" s="17" t="s">
        <v>144</v>
      </c>
      <c r="G882" s="17" t="s">
        <v>223</v>
      </c>
      <c r="H882" s="17" t="s">
        <v>246</v>
      </c>
      <c r="I882" s="18">
        <v>19</v>
      </c>
      <c r="J882" s="18">
        <v>24.642886533793195</v>
      </c>
      <c r="K882" s="18">
        <v>222941.54955008801</v>
      </c>
      <c r="L882" s="18">
        <v>0.63368899742645601</v>
      </c>
      <c r="M882" s="18">
        <v>2.1012960167884098</v>
      </c>
      <c r="N882" s="18">
        <v>0.84054539971865505</v>
      </c>
      <c r="O882" s="18">
        <v>2.8619630767214601</v>
      </c>
      <c r="P882" s="18">
        <v>5.1838358125378097</v>
      </c>
      <c r="Q882" s="18">
        <v>9.6838416596683992</v>
      </c>
      <c r="R882" s="18">
        <v>3.5111131413514198</v>
      </c>
      <c r="S882" s="18">
        <v>1.57266064327014</v>
      </c>
      <c r="T882" s="16" t="str">
        <f t="shared" si="13"/>
        <v>No</v>
      </c>
    </row>
    <row r="883" spans="1:20" x14ac:dyDescent="0.3">
      <c r="A883" s="17" t="s">
        <v>79</v>
      </c>
      <c r="B883" s="17" t="s">
        <v>140</v>
      </c>
      <c r="C883" s="17" t="s">
        <v>143</v>
      </c>
      <c r="D883" s="17" t="s">
        <v>14</v>
      </c>
      <c r="E883" s="17" t="s">
        <v>145</v>
      </c>
      <c r="F883" s="17" t="s">
        <v>144</v>
      </c>
      <c r="G883" s="17" t="s">
        <v>224</v>
      </c>
      <c r="H883" s="17">
        <v>0</v>
      </c>
      <c r="I883" s="18">
        <v>7</v>
      </c>
      <c r="J883" s="18">
        <v>9.0789581966606487</v>
      </c>
      <c r="K883" s="18">
        <v>57079.493470415597</v>
      </c>
      <c r="L883" s="18">
        <v>44.4476856494313</v>
      </c>
      <c r="M883" s="18">
        <v>8.8239743974528206</v>
      </c>
      <c r="N883" s="18">
        <v>55.947823780307701</v>
      </c>
      <c r="O883" s="18">
        <v>1.0544074493184299</v>
      </c>
      <c r="P883" s="18">
        <v>1.90983424672445</v>
      </c>
      <c r="Q883" s="18">
        <v>3.5677311377725598</v>
      </c>
      <c r="R883" s="18">
        <v>1.29356799944526</v>
      </c>
      <c r="S883" s="18">
        <v>0.57940128962584203</v>
      </c>
      <c r="T883" s="16" t="str">
        <f t="shared" si="13"/>
        <v>No</v>
      </c>
    </row>
    <row r="884" spans="1:20" x14ac:dyDescent="0.3">
      <c r="A884" s="17" t="s">
        <v>79</v>
      </c>
      <c r="B884" s="17" t="s">
        <v>140</v>
      </c>
      <c r="C884" s="17" t="s">
        <v>143</v>
      </c>
      <c r="D884" s="17" t="s">
        <v>14</v>
      </c>
      <c r="E884" s="17" t="s">
        <v>145</v>
      </c>
      <c r="F884" s="17" t="s">
        <v>144</v>
      </c>
      <c r="G884" s="17" t="s">
        <v>171</v>
      </c>
      <c r="H884" s="17" t="s">
        <v>245</v>
      </c>
      <c r="I884" s="18">
        <v>49139.999999999898</v>
      </c>
      <c r="J884" s="18">
        <v>63734.286540557623</v>
      </c>
      <c r="K884" s="18">
        <v>113448225.245095</v>
      </c>
      <c r="L884" s="18">
        <v>2323.1541900390298</v>
      </c>
      <c r="M884" s="18">
        <v>1074.3385038026199</v>
      </c>
      <c r="N884" s="18">
        <v>86606.008927167306</v>
      </c>
      <c r="O884" s="18">
        <v>0</v>
      </c>
      <c r="P884" s="18">
        <v>9241.9576749452899</v>
      </c>
      <c r="Q884" s="18">
        <v>2366.1943862222602</v>
      </c>
      <c r="R884" s="18">
        <v>0</v>
      </c>
      <c r="S884" s="18">
        <v>0</v>
      </c>
      <c r="T884" s="16" t="str">
        <f t="shared" si="13"/>
        <v>No</v>
      </c>
    </row>
    <row r="885" spans="1:20" x14ac:dyDescent="0.3">
      <c r="A885" s="17" t="s">
        <v>79</v>
      </c>
      <c r="B885" s="17" t="s">
        <v>140</v>
      </c>
      <c r="C885" s="17" t="s">
        <v>143</v>
      </c>
      <c r="D885" s="17" t="s">
        <v>14</v>
      </c>
      <c r="E885" s="17" t="s">
        <v>145</v>
      </c>
      <c r="F885" s="17" t="s">
        <v>144</v>
      </c>
      <c r="G885" s="17" t="s">
        <v>236</v>
      </c>
      <c r="H885" s="17" t="s">
        <v>245</v>
      </c>
      <c r="I885" s="18">
        <v>322</v>
      </c>
      <c r="J885" s="18">
        <v>417.6320770463899</v>
      </c>
      <c r="K885" s="18">
        <v>1022624.11425855</v>
      </c>
      <c r="L885" s="18">
        <v>258991.702024953</v>
      </c>
      <c r="M885" s="18">
        <v>38861.428664665502</v>
      </c>
      <c r="N885" s="18">
        <v>30045.8837235342</v>
      </c>
      <c r="O885" s="18">
        <v>260.17986197021099</v>
      </c>
      <c r="P885" s="18">
        <v>258.56886891297802</v>
      </c>
      <c r="Q885" s="18">
        <v>149.66398376831199</v>
      </c>
      <c r="R885" s="18">
        <v>7.6936734921791503</v>
      </c>
      <c r="S885" s="18">
        <v>113.643330780499</v>
      </c>
      <c r="T885" s="16" t="str">
        <f t="shared" si="13"/>
        <v>No</v>
      </c>
    </row>
    <row r="886" spans="1:20" x14ac:dyDescent="0.3">
      <c r="A886" s="17" t="s">
        <v>79</v>
      </c>
      <c r="B886" s="17" t="s">
        <v>140</v>
      </c>
      <c r="C886" s="17" t="s">
        <v>143</v>
      </c>
      <c r="D886" s="17" t="s">
        <v>14</v>
      </c>
      <c r="E886" s="17" t="s">
        <v>145</v>
      </c>
      <c r="F886" s="17" t="s">
        <v>144</v>
      </c>
      <c r="G886" s="17" t="s">
        <v>221</v>
      </c>
      <c r="H886" s="17" t="s">
        <v>245</v>
      </c>
      <c r="I886" s="18">
        <v>8283</v>
      </c>
      <c r="J886" s="18">
        <v>10743.001534705736</v>
      </c>
      <c r="K886" s="18">
        <v>67692241.900258198</v>
      </c>
      <c r="L886" s="18">
        <v>108.22402579637701</v>
      </c>
      <c r="M886" s="18">
        <v>116.465691069266</v>
      </c>
      <c r="N886" s="18">
        <v>552.97045285688296</v>
      </c>
      <c r="O886" s="18">
        <v>956.00426343944503</v>
      </c>
      <c r="P886" s="18">
        <v>0</v>
      </c>
      <c r="Q886" s="18">
        <v>41.155992375172097</v>
      </c>
      <c r="R886" s="18">
        <v>19.185664557971801</v>
      </c>
      <c r="S886" s="18">
        <v>2062.93841147485</v>
      </c>
      <c r="T886" s="16" t="str">
        <f t="shared" si="13"/>
        <v>No</v>
      </c>
    </row>
    <row r="887" spans="1:20" x14ac:dyDescent="0.3">
      <c r="A887" t="s">
        <v>79</v>
      </c>
      <c r="B887" t="s">
        <v>140</v>
      </c>
      <c r="C887" t="s">
        <v>143</v>
      </c>
      <c r="D887" t="s">
        <v>14</v>
      </c>
      <c r="E887" t="s">
        <v>145</v>
      </c>
      <c r="F887" t="s">
        <v>144</v>
      </c>
      <c r="G887" t="s">
        <v>175</v>
      </c>
      <c r="H887" t="s">
        <v>248</v>
      </c>
      <c r="I887" s="1">
        <v>323372</v>
      </c>
      <c r="J887" s="1">
        <v>419411.55285293533</v>
      </c>
      <c r="K887" s="1">
        <v>376766289.15415102</v>
      </c>
      <c r="L887" s="1">
        <v>23331.8777595049</v>
      </c>
      <c r="M887" s="1">
        <v>13026.2206986453</v>
      </c>
      <c r="N887" s="1">
        <v>272806.08982036501</v>
      </c>
      <c r="O887" s="1">
        <v>5842.9574885670199</v>
      </c>
      <c r="P887" s="1">
        <v>779.83605529487204</v>
      </c>
      <c r="Q887" s="1">
        <v>159858.34484337099</v>
      </c>
      <c r="R887" s="1">
        <v>76151.478290367595</v>
      </c>
      <c r="S887" s="1">
        <v>21893.4504555772</v>
      </c>
      <c r="T887" s="22" t="str">
        <f t="shared" si="13"/>
        <v>Yes</v>
      </c>
    </row>
    <row r="888" spans="1:20" x14ac:dyDescent="0.3">
      <c r="A888" t="s">
        <v>79</v>
      </c>
      <c r="B888" t="s">
        <v>140</v>
      </c>
      <c r="C888" t="s">
        <v>143</v>
      </c>
      <c r="D888" t="s">
        <v>14</v>
      </c>
      <c r="E888" t="s">
        <v>145</v>
      </c>
      <c r="F888" t="s">
        <v>144</v>
      </c>
      <c r="G888" t="s">
        <v>173</v>
      </c>
      <c r="H888" t="s">
        <v>245</v>
      </c>
      <c r="I888" s="1">
        <v>166307</v>
      </c>
      <c r="J888" s="1">
        <v>215699.1858302918</v>
      </c>
      <c r="K888" s="1">
        <v>249745423.995565</v>
      </c>
      <c r="L888" s="1">
        <v>13498.533745561001</v>
      </c>
      <c r="M888" s="1">
        <v>5140.0055030988797</v>
      </c>
      <c r="N888" s="1">
        <v>214898.85762287799</v>
      </c>
      <c r="O888" s="1">
        <v>0</v>
      </c>
      <c r="P888" s="1">
        <v>67091.319708790499</v>
      </c>
      <c r="Q888" s="1">
        <v>308837.97347862797</v>
      </c>
      <c r="R888" s="1">
        <v>9007.3589894252309</v>
      </c>
      <c r="S888" s="1">
        <v>7117.7082764862098</v>
      </c>
      <c r="T888" s="22" t="str">
        <f t="shared" si="13"/>
        <v>Yes</v>
      </c>
    </row>
    <row r="889" spans="1:20" x14ac:dyDescent="0.3">
      <c r="A889" t="s">
        <v>346</v>
      </c>
      <c r="B889" t="s">
        <v>347</v>
      </c>
      <c r="C889" t="s">
        <v>348</v>
      </c>
      <c r="D889" t="s">
        <v>10</v>
      </c>
      <c r="E889" t="s">
        <v>812</v>
      </c>
      <c r="F889" t="s">
        <v>554</v>
      </c>
      <c r="G889" t="s">
        <v>954</v>
      </c>
      <c r="H889" t="s">
        <v>248</v>
      </c>
      <c r="I889" s="1">
        <v>306000</v>
      </c>
      <c r="J889" s="1">
        <v>65783.815808641113</v>
      </c>
      <c r="K889" s="1">
        <v>111566208.64443</v>
      </c>
      <c r="L889" s="1">
        <v>2010.05017215051</v>
      </c>
      <c r="M889" s="1">
        <v>8867.2200754649693</v>
      </c>
      <c r="N889" s="1">
        <v>4025.0413494781901</v>
      </c>
      <c r="O889" s="1">
        <v>131855.68998039499</v>
      </c>
      <c r="P889" s="1">
        <v>0</v>
      </c>
      <c r="Q889" s="1">
        <v>0</v>
      </c>
      <c r="R889" s="1">
        <v>127739.50038456501</v>
      </c>
      <c r="S889" s="1">
        <v>250026.852293023</v>
      </c>
      <c r="T889" s="22" t="str">
        <f t="shared" si="13"/>
        <v>Yes</v>
      </c>
    </row>
    <row r="890" spans="1:20" x14ac:dyDescent="0.3">
      <c r="A890" s="17" t="s">
        <v>346</v>
      </c>
      <c r="B890" s="17" t="s">
        <v>347</v>
      </c>
      <c r="C890" s="17" t="s">
        <v>348</v>
      </c>
      <c r="D890" s="17" t="s">
        <v>10</v>
      </c>
      <c r="E890" s="17" t="s">
        <v>812</v>
      </c>
      <c r="F890" s="17" t="s">
        <v>554</v>
      </c>
      <c r="G890" s="17" t="s">
        <v>955</v>
      </c>
      <c r="H890" s="17" t="s">
        <v>248</v>
      </c>
      <c r="I890" s="18">
        <v>70000</v>
      </c>
      <c r="J890" s="18">
        <v>15048.585315702216</v>
      </c>
      <c r="K890" s="18">
        <v>10602223.739412401</v>
      </c>
      <c r="L890" s="18">
        <v>159.97634835028899</v>
      </c>
      <c r="M890" s="18">
        <v>2045.80654489987</v>
      </c>
      <c r="N890" s="18">
        <v>739.11756693462701</v>
      </c>
      <c r="O890" s="18">
        <v>0</v>
      </c>
      <c r="P890" s="18">
        <v>0</v>
      </c>
      <c r="Q890" s="18">
        <v>479.67224967390899</v>
      </c>
      <c r="R890" s="18">
        <v>13703.4884265047</v>
      </c>
      <c r="S890" s="18">
        <v>34695.068061057798</v>
      </c>
      <c r="T890" s="16" t="str">
        <f t="shared" si="13"/>
        <v>No</v>
      </c>
    </row>
    <row r="891" spans="1:20" x14ac:dyDescent="0.3">
      <c r="A891" t="s">
        <v>346</v>
      </c>
      <c r="B891" t="s">
        <v>347</v>
      </c>
      <c r="C891" t="s">
        <v>348</v>
      </c>
      <c r="D891" t="s">
        <v>14</v>
      </c>
      <c r="E891" t="s">
        <v>813</v>
      </c>
      <c r="F891" t="s">
        <v>555</v>
      </c>
      <c r="G891" t="s">
        <v>181</v>
      </c>
      <c r="H891" t="s">
        <v>248</v>
      </c>
      <c r="I891" s="1">
        <v>350000</v>
      </c>
      <c r="J891" s="1">
        <v>311153.15000048978</v>
      </c>
      <c r="K891" s="1">
        <v>432277229.78673202</v>
      </c>
      <c r="L891" s="1">
        <v>18056.2549523425</v>
      </c>
      <c r="M891" s="1">
        <v>30126.903093627399</v>
      </c>
      <c r="N891" s="1">
        <v>319189.53265385301</v>
      </c>
      <c r="O891" s="1">
        <v>339517.20852433</v>
      </c>
      <c r="P891" s="1">
        <v>560071.78266061202</v>
      </c>
      <c r="Q891" s="1">
        <v>122679.189850476</v>
      </c>
      <c r="R891" s="1">
        <v>30074.662175769201</v>
      </c>
      <c r="S891" s="1">
        <v>576763.91419153102</v>
      </c>
      <c r="T891" s="22" t="str">
        <f t="shared" si="13"/>
        <v>Yes</v>
      </c>
    </row>
    <row r="892" spans="1:20" x14ac:dyDescent="0.3">
      <c r="A892" t="s">
        <v>346</v>
      </c>
      <c r="B892" t="s">
        <v>347</v>
      </c>
      <c r="C892" t="s">
        <v>348</v>
      </c>
      <c r="D892" t="s">
        <v>14</v>
      </c>
      <c r="E892" t="s">
        <v>814</v>
      </c>
      <c r="F892" t="s">
        <v>556</v>
      </c>
      <c r="G892" t="s">
        <v>959</v>
      </c>
      <c r="H892" t="s">
        <v>246</v>
      </c>
      <c r="I892" s="1">
        <v>700000</v>
      </c>
      <c r="J892" s="1">
        <v>239646.70072115186</v>
      </c>
      <c r="K892" s="1">
        <v>393852356.323569</v>
      </c>
      <c r="L892" s="1">
        <v>932.82879512922398</v>
      </c>
      <c r="M892" s="1">
        <v>16317.869436928</v>
      </c>
      <c r="N892" s="1">
        <v>2237.0679027659498</v>
      </c>
      <c r="O892" s="1">
        <v>332990.78181582899</v>
      </c>
      <c r="P892" s="1">
        <v>56216.352754676402</v>
      </c>
      <c r="Q892" s="1">
        <v>11459.9315334777</v>
      </c>
      <c r="R892" s="1">
        <v>1367.6431830511499</v>
      </c>
      <c r="S892" s="1">
        <v>658267.12497993303</v>
      </c>
      <c r="T892" s="22" t="str">
        <f t="shared" si="13"/>
        <v>Yes</v>
      </c>
    </row>
    <row r="893" spans="1:20" x14ac:dyDescent="0.3">
      <c r="A893" s="17" t="s">
        <v>346</v>
      </c>
      <c r="B893" s="17" t="s">
        <v>347</v>
      </c>
      <c r="C893" s="17" t="s">
        <v>348</v>
      </c>
      <c r="D893" s="17" t="s">
        <v>14</v>
      </c>
      <c r="E893" s="17" t="s">
        <v>814</v>
      </c>
      <c r="F893" s="17" t="s">
        <v>556</v>
      </c>
      <c r="G893" s="17" t="s">
        <v>960</v>
      </c>
      <c r="H893" s="17" t="s">
        <v>246</v>
      </c>
      <c r="I893" s="18">
        <v>99916</v>
      </c>
      <c r="J893" s="18">
        <v>34206.48535607801</v>
      </c>
      <c r="K893" s="18">
        <v>52034793.1532152</v>
      </c>
      <c r="L893" s="18">
        <v>18689.3386809886</v>
      </c>
      <c r="M893" s="18">
        <v>58353.782497987901</v>
      </c>
      <c r="N893" s="18">
        <v>4627.8039645035497</v>
      </c>
      <c r="O893" s="18">
        <v>109411.13371774</v>
      </c>
      <c r="P893" s="18">
        <v>122.143748222497</v>
      </c>
      <c r="Q893" s="18">
        <v>12689.528519813401</v>
      </c>
      <c r="R893" s="18">
        <v>1935.2734885779701</v>
      </c>
      <c r="S893" s="18">
        <v>165135.67180195401</v>
      </c>
      <c r="T893" s="16" t="str">
        <f t="shared" si="13"/>
        <v>No</v>
      </c>
    </row>
    <row r="894" spans="1:20" x14ac:dyDescent="0.3">
      <c r="A894" t="s">
        <v>346</v>
      </c>
      <c r="B894" t="s">
        <v>347</v>
      </c>
      <c r="C894" t="s">
        <v>348</v>
      </c>
      <c r="D894" t="s">
        <v>14</v>
      </c>
      <c r="E894" t="s">
        <v>814</v>
      </c>
      <c r="F894" t="s">
        <v>556</v>
      </c>
      <c r="G894" t="s">
        <v>956</v>
      </c>
      <c r="H894" t="s">
        <v>245</v>
      </c>
      <c r="I894" s="1">
        <v>297923</v>
      </c>
      <c r="J894" s="1">
        <v>101994.66288421105</v>
      </c>
      <c r="K894" s="1">
        <v>97600631.239980698</v>
      </c>
      <c r="L894" s="1">
        <v>3071.9349895596101</v>
      </c>
      <c r="M894" s="1">
        <v>12058.203160483699</v>
      </c>
      <c r="N894" s="1">
        <v>496667.71765210398</v>
      </c>
      <c r="O894" s="1">
        <v>322993.71469176898</v>
      </c>
      <c r="P894" s="1">
        <v>0</v>
      </c>
      <c r="Q894" s="1">
        <v>10685.204493966499</v>
      </c>
      <c r="R894" s="1">
        <v>9952.3021010636694</v>
      </c>
      <c r="S894" s="1">
        <v>325074.40485183703</v>
      </c>
      <c r="T894" s="22" t="str">
        <f t="shared" si="13"/>
        <v>Yes</v>
      </c>
    </row>
    <row r="895" spans="1:20" x14ac:dyDescent="0.3">
      <c r="A895" t="s">
        <v>346</v>
      </c>
      <c r="B895" t="s">
        <v>347</v>
      </c>
      <c r="C895" t="s">
        <v>349</v>
      </c>
      <c r="D895" t="s">
        <v>10</v>
      </c>
      <c r="E895" t="s">
        <v>816</v>
      </c>
      <c r="F895" t="s">
        <v>558</v>
      </c>
      <c r="G895" t="s">
        <v>953</v>
      </c>
      <c r="H895" t="s">
        <v>246</v>
      </c>
      <c r="I895" s="1">
        <v>660286.43269512698</v>
      </c>
      <c r="J895" s="1">
        <v>141948.23878876126</v>
      </c>
      <c r="K895" s="1">
        <v>161060896.29459</v>
      </c>
      <c r="L895" s="1">
        <v>4287.9582889410103</v>
      </c>
      <c r="M895" s="1">
        <v>28670.206622824098</v>
      </c>
      <c r="N895" s="1">
        <v>939.58462585823202</v>
      </c>
      <c r="O895" s="1">
        <v>0</v>
      </c>
      <c r="P895" s="1">
        <v>0</v>
      </c>
      <c r="Q895" s="1">
        <v>4964.7771613217701</v>
      </c>
      <c r="R895" s="1">
        <v>342871.63333775499</v>
      </c>
      <c r="S895" s="1">
        <v>551330.42908013402</v>
      </c>
      <c r="T895" s="22" t="str">
        <f t="shared" si="13"/>
        <v>Yes</v>
      </c>
    </row>
    <row r="896" spans="1:20" x14ac:dyDescent="0.3">
      <c r="A896" s="17" t="s">
        <v>346</v>
      </c>
      <c r="B896" s="17" t="s">
        <v>347</v>
      </c>
      <c r="C896" s="17" t="s">
        <v>349</v>
      </c>
      <c r="D896" s="17" t="s">
        <v>10</v>
      </c>
      <c r="E896" s="17" t="s">
        <v>816</v>
      </c>
      <c r="F896" s="17" t="s">
        <v>558</v>
      </c>
      <c r="G896" s="17" t="s">
        <v>962</v>
      </c>
      <c r="H896" s="17" t="s">
        <v>248</v>
      </c>
      <c r="I896" s="18">
        <v>29999.999999999902</v>
      </c>
      <c r="J896" s="18">
        <v>6449.3937067295001</v>
      </c>
      <c r="K896" s="18">
        <v>43985295.870587297</v>
      </c>
      <c r="L896" s="18">
        <v>1875.3041863012199</v>
      </c>
      <c r="M896" s="18">
        <v>2757.3815114530798</v>
      </c>
      <c r="N896" s="18">
        <v>13393.7679932996</v>
      </c>
      <c r="O896" s="18">
        <v>0</v>
      </c>
      <c r="P896" s="18">
        <v>0</v>
      </c>
      <c r="Q896" s="18">
        <v>82529.802228898407</v>
      </c>
      <c r="R896" s="18">
        <v>0</v>
      </c>
      <c r="S896" s="18">
        <v>99770.247320879396</v>
      </c>
      <c r="T896" s="16" t="str">
        <f t="shared" si="13"/>
        <v>No</v>
      </c>
    </row>
    <row r="897" spans="1:20" x14ac:dyDescent="0.3">
      <c r="A897" t="s">
        <v>346</v>
      </c>
      <c r="B897" t="s">
        <v>347</v>
      </c>
      <c r="C897" t="s">
        <v>349</v>
      </c>
      <c r="D897" t="s">
        <v>10</v>
      </c>
      <c r="E897" t="s">
        <v>816</v>
      </c>
      <c r="F897" t="s">
        <v>558</v>
      </c>
      <c r="G897" t="s">
        <v>954</v>
      </c>
      <c r="H897" t="s">
        <v>248</v>
      </c>
      <c r="I897" s="1">
        <v>495000</v>
      </c>
      <c r="J897" s="1">
        <v>106414.99616103708</v>
      </c>
      <c r="K897" s="1">
        <v>180474749.27775499</v>
      </c>
      <c r="L897" s="1">
        <v>3251.5517490669999</v>
      </c>
      <c r="M897" s="1">
        <v>14344.0324750168</v>
      </c>
      <c r="N897" s="1">
        <v>6511.0963006264901</v>
      </c>
      <c r="O897" s="1">
        <v>213295.96908593399</v>
      </c>
      <c r="P897" s="1">
        <v>0</v>
      </c>
      <c r="Q897" s="1">
        <v>0</v>
      </c>
      <c r="R897" s="1">
        <v>206637.42709268001</v>
      </c>
      <c r="S897" s="1">
        <v>404455.20223871397</v>
      </c>
      <c r="T897" s="22" t="str">
        <f t="shared" si="13"/>
        <v>Yes</v>
      </c>
    </row>
    <row r="898" spans="1:20" x14ac:dyDescent="0.3">
      <c r="A898" t="s">
        <v>346</v>
      </c>
      <c r="B898" t="s">
        <v>347</v>
      </c>
      <c r="C898" t="s">
        <v>349</v>
      </c>
      <c r="D898" t="s">
        <v>10</v>
      </c>
      <c r="E898" t="s">
        <v>816</v>
      </c>
      <c r="F898" t="s">
        <v>558</v>
      </c>
      <c r="G898" t="s">
        <v>955</v>
      </c>
      <c r="H898" t="s">
        <v>248</v>
      </c>
      <c r="I898" s="1">
        <v>400000</v>
      </c>
      <c r="J898" s="1">
        <v>85991.916089726932</v>
      </c>
      <c r="K898" s="1">
        <v>60584135.653785698</v>
      </c>
      <c r="L898" s="1">
        <v>914.15056200165202</v>
      </c>
      <c r="M898" s="1">
        <v>11690.323113713501</v>
      </c>
      <c r="N898" s="1">
        <v>4223.5289539121504</v>
      </c>
      <c r="O898" s="1">
        <v>0</v>
      </c>
      <c r="P898" s="1">
        <v>0</v>
      </c>
      <c r="Q898" s="1">
        <v>2740.9842838509098</v>
      </c>
      <c r="R898" s="1">
        <v>78305.648151455694</v>
      </c>
      <c r="S898" s="1">
        <v>198257.53177747299</v>
      </c>
      <c r="T898" s="22" t="str">
        <f t="shared" si="13"/>
        <v>Yes</v>
      </c>
    </row>
    <row r="899" spans="1:20" x14ac:dyDescent="0.3">
      <c r="A899" t="s">
        <v>346</v>
      </c>
      <c r="B899" t="s">
        <v>347</v>
      </c>
      <c r="C899" t="s">
        <v>349</v>
      </c>
      <c r="D899" t="s">
        <v>14</v>
      </c>
      <c r="E899" t="s">
        <v>815</v>
      </c>
      <c r="F899" t="s">
        <v>557</v>
      </c>
      <c r="G899" t="s">
        <v>974</v>
      </c>
      <c r="H899" t="s">
        <v>246</v>
      </c>
      <c r="I899" s="1">
        <v>2000000</v>
      </c>
      <c r="J899" s="1">
        <v>325510.70648256806</v>
      </c>
      <c r="K899" s="1">
        <v>412779672.66148603</v>
      </c>
      <c r="L899" s="1">
        <v>2166.35972220345</v>
      </c>
      <c r="M899" s="1">
        <v>19373.271458237501</v>
      </c>
      <c r="N899" s="1">
        <v>485.29465839308</v>
      </c>
      <c r="O899" s="1">
        <v>23914.2177904202</v>
      </c>
      <c r="P899" s="1">
        <v>0</v>
      </c>
      <c r="Q899" s="1">
        <v>0</v>
      </c>
      <c r="R899" s="1">
        <v>0</v>
      </c>
      <c r="S899" s="1">
        <v>233663.81203083799</v>
      </c>
      <c r="T899" s="22" t="str">
        <f t="shared" si="13"/>
        <v>Yes</v>
      </c>
    </row>
    <row r="900" spans="1:20" x14ac:dyDescent="0.3">
      <c r="A900" s="17" t="s">
        <v>346</v>
      </c>
      <c r="B900" s="17" t="s">
        <v>347</v>
      </c>
      <c r="C900" s="17" t="s">
        <v>349</v>
      </c>
      <c r="D900" s="17" t="s">
        <v>14</v>
      </c>
      <c r="E900" s="17" t="s">
        <v>815</v>
      </c>
      <c r="F900" s="17" t="s">
        <v>557</v>
      </c>
      <c r="G900" s="17" t="s">
        <v>967</v>
      </c>
      <c r="H900" s="17" t="s">
        <v>248</v>
      </c>
      <c r="I900" s="18">
        <v>146127</v>
      </c>
      <c r="J900" s="18">
        <v>23782.951503089113</v>
      </c>
      <c r="K900" s="18">
        <v>67763073.772942707</v>
      </c>
      <c r="L900" s="18">
        <v>832.567329980924</v>
      </c>
      <c r="M900" s="18">
        <v>5046.42019093423</v>
      </c>
      <c r="N900" s="18">
        <v>202.331782349695</v>
      </c>
      <c r="O900" s="18">
        <v>0</v>
      </c>
      <c r="P900" s="18">
        <v>0</v>
      </c>
      <c r="Q900" s="18">
        <v>0</v>
      </c>
      <c r="R900" s="18">
        <v>0</v>
      </c>
      <c r="S900" s="18">
        <v>41269.604662827398</v>
      </c>
      <c r="T900" s="16" t="str">
        <f t="shared" si="13"/>
        <v>No</v>
      </c>
    </row>
    <row r="901" spans="1:20" x14ac:dyDescent="0.3">
      <c r="A901" t="s">
        <v>346</v>
      </c>
      <c r="B901" t="s">
        <v>347</v>
      </c>
      <c r="C901" t="s">
        <v>349</v>
      </c>
      <c r="D901" t="s">
        <v>14</v>
      </c>
      <c r="E901" t="s">
        <v>817</v>
      </c>
      <c r="F901" t="s">
        <v>559</v>
      </c>
      <c r="G901" t="s">
        <v>959</v>
      </c>
      <c r="H901" t="s">
        <v>246</v>
      </c>
      <c r="I901" s="1">
        <v>1000000</v>
      </c>
      <c r="J901" s="1">
        <v>342352.4296016455</v>
      </c>
      <c r="K901" s="1">
        <v>562646223.31938505</v>
      </c>
      <c r="L901" s="1">
        <v>1332.61256447032</v>
      </c>
      <c r="M901" s="1">
        <v>23311.242052754202</v>
      </c>
      <c r="N901" s="1">
        <v>3195.8112896656498</v>
      </c>
      <c r="O901" s="1">
        <v>475701.11687975499</v>
      </c>
      <c r="P901" s="1">
        <v>80309.075363823504</v>
      </c>
      <c r="Q901" s="1">
        <v>16371.330762111</v>
      </c>
      <c r="R901" s="1">
        <v>1953.77597578736</v>
      </c>
      <c r="S901" s="1">
        <v>940381.60711419</v>
      </c>
      <c r="T901" s="22" t="str">
        <f t="shared" si="13"/>
        <v>Yes</v>
      </c>
    </row>
    <row r="902" spans="1:20" x14ac:dyDescent="0.3">
      <c r="A902" t="s">
        <v>346</v>
      </c>
      <c r="B902" t="s">
        <v>347</v>
      </c>
      <c r="C902" t="s">
        <v>349</v>
      </c>
      <c r="D902" t="s">
        <v>14</v>
      </c>
      <c r="E902" t="s">
        <v>817</v>
      </c>
      <c r="F902" t="s">
        <v>559</v>
      </c>
      <c r="G902" t="s">
        <v>960</v>
      </c>
      <c r="H902" t="s">
        <v>246</v>
      </c>
      <c r="I902" s="1">
        <v>374684</v>
      </c>
      <c r="J902" s="1">
        <v>128273.97773286296</v>
      </c>
      <c r="K902" s="1">
        <v>195129953.53916499</v>
      </c>
      <c r="L902" s="1">
        <v>70084.833003198306</v>
      </c>
      <c r="M902" s="1">
        <v>218826.10033904499</v>
      </c>
      <c r="N902" s="1">
        <v>17354.218549942401</v>
      </c>
      <c r="O902" s="1">
        <v>410290.65641036403</v>
      </c>
      <c r="P902" s="1">
        <v>458.037833370013</v>
      </c>
      <c r="Q902" s="1">
        <v>47585.604947333602</v>
      </c>
      <c r="R902" s="1">
        <v>7257.25621316255</v>
      </c>
      <c r="S902" s="1">
        <v>619257.11651230603</v>
      </c>
      <c r="T902" s="22" t="str">
        <f t="shared" si="13"/>
        <v>Yes</v>
      </c>
    </row>
    <row r="903" spans="1:20" x14ac:dyDescent="0.3">
      <c r="A903" s="17" t="s">
        <v>346</v>
      </c>
      <c r="B903" s="17" t="s">
        <v>347</v>
      </c>
      <c r="C903" s="17" t="s">
        <v>349</v>
      </c>
      <c r="D903" s="17" t="s">
        <v>14</v>
      </c>
      <c r="E903" s="17" t="s">
        <v>817</v>
      </c>
      <c r="F903" s="17" t="s">
        <v>559</v>
      </c>
      <c r="G903" s="17" t="s">
        <v>963</v>
      </c>
      <c r="H903" s="17" t="s">
        <v>248</v>
      </c>
      <c r="I903" s="18">
        <v>46660</v>
      </c>
      <c r="J903" s="18">
        <v>15974.16436521278</v>
      </c>
      <c r="K903" s="18">
        <v>31798600.708898801</v>
      </c>
      <c r="L903" s="18">
        <v>2143.0205613580802</v>
      </c>
      <c r="M903" s="18">
        <v>38852.889849453597</v>
      </c>
      <c r="N903" s="18">
        <v>1048.98662845685</v>
      </c>
      <c r="O903" s="18">
        <v>223516.69719879699</v>
      </c>
      <c r="P903" s="18">
        <v>0</v>
      </c>
      <c r="Q903" s="18">
        <v>19012.7462097149</v>
      </c>
      <c r="R903" s="18">
        <v>8278.7269310091197</v>
      </c>
      <c r="S903" s="18">
        <v>206443.286713465</v>
      </c>
      <c r="T903" s="16" t="str">
        <f t="shared" si="13"/>
        <v>No</v>
      </c>
    </row>
    <row r="904" spans="1:20" x14ac:dyDescent="0.3">
      <c r="A904" t="s">
        <v>346</v>
      </c>
      <c r="B904" t="s">
        <v>347</v>
      </c>
      <c r="C904" t="s">
        <v>349</v>
      </c>
      <c r="D904" t="s">
        <v>14</v>
      </c>
      <c r="E904" t="s">
        <v>817</v>
      </c>
      <c r="F904" t="s">
        <v>559</v>
      </c>
      <c r="G904" t="s">
        <v>956</v>
      </c>
      <c r="H904" t="s">
        <v>245</v>
      </c>
      <c r="I904" s="1">
        <v>993077</v>
      </c>
      <c r="J904" s="1">
        <v>339982.32373151334</v>
      </c>
      <c r="K904" s="1">
        <v>325335546.66778398</v>
      </c>
      <c r="L904" s="1">
        <v>10239.786735588999</v>
      </c>
      <c r="M904" s="1">
        <v>40194.024026354702</v>
      </c>
      <c r="N904" s="1">
        <v>1655559.6145406601</v>
      </c>
      <c r="O904" s="1">
        <v>1076646.0770231099</v>
      </c>
      <c r="P904" s="1">
        <v>0</v>
      </c>
      <c r="Q904" s="1">
        <v>35617.360268441204</v>
      </c>
      <c r="R904" s="1">
        <v>33174.351472085</v>
      </c>
      <c r="S904" s="1">
        <v>1083581.713218</v>
      </c>
      <c r="T904" s="22" t="str">
        <f t="shared" ref="T904:T967" si="14">IF(I904&gt;199999,"Yes",IF(J904&gt;199999,"Yes","No"))</f>
        <v>Yes</v>
      </c>
    </row>
    <row r="905" spans="1:20" x14ac:dyDescent="0.3">
      <c r="A905" t="s">
        <v>346</v>
      </c>
      <c r="B905" t="s">
        <v>347</v>
      </c>
      <c r="C905" t="s">
        <v>350</v>
      </c>
      <c r="D905" t="s">
        <v>10</v>
      </c>
      <c r="E905" t="s">
        <v>820</v>
      </c>
      <c r="F905" t="s">
        <v>562</v>
      </c>
      <c r="G905" t="s">
        <v>953</v>
      </c>
      <c r="H905" t="s">
        <v>246</v>
      </c>
      <c r="I905" s="1">
        <v>412679.02043445403</v>
      </c>
      <c r="J905" s="1">
        <v>88717.649242975705</v>
      </c>
      <c r="K905" s="1">
        <v>100663060.184119</v>
      </c>
      <c r="L905" s="1">
        <v>2679.9739305881299</v>
      </c>
      <c r="M905" s="1">
        <v>17918.879139264998</v>
      </c>
      <c r="N905" s="1">
        <v>587.240391161395</v>
      </c>
      <c r="O905" s="1">
        <v>0</v>
      </c>
      <c r="P905" s="1">
        <v>0</v>
      </c>
      <c r="Q905" s="1">
        <v>3102.9857258261</v>
      </c>
      <c r="R905" s="1">
        <v>214294.77083609701</v>
      </c>
      <c r="S905" s="1">
        <v>344581.51817508298</v>
      </c>
      <c r="T905" s="22" t="str">
        <f t="shared" si="14"/>
        <v>Yes</v>
      </c>
    </row>
    <row r="906" spans="1:20" x14ac:dyDescent="0.3">
      <c r="A906" t="s">
        <v>346</v>
      </c>
      <c r="B906" t="s">
        <v>347</v>
      </c>
      <c r="C906" t="s">
        <v>350</v>
      </c>
      <c r="D906" t="s">
        <v>10</v>
      </c>
      <c r="E906" t="s">
        <v>820</v>
      </c>
      <c r="F906" t="s">
        <v>562</v>
      </c>
      <c r="G906" t="s">
        <v>954</v>
      </c>
      <c r="H906" t="s">
        <v>248</v>
      </c>
      <c r="I906" s="1">
        <v>674999.99999999895</v>
      </c>
      <c r="J906" s="1">
        <v>145111.35840141398</v>
      </c>
      <c r="K906" s="1">
        <v>246101930.833303</v>
      </c>
      <c r="L906" s="1">
        <v>4433.9342032731902</v>
      </c>
      <c r="M906" s="1">
        <v>19560.044284113901</v>
      </c>
      <c r="N906" s="1">
        <v>8878.7676826724892</v>
      </c>
      <c r="O906" s="1">
        <v>290858.13966263802</v>
      </c>
      <c r="P906" s="1">
        <v>0</v>
      </c>
      <c r="Q906" s="1">
        <v>0</v>
      </c>
      <c r="R906" s="1">
        <v>281778.30967183597</v>
      </c>
      <c r="S906" s="1">
        <v>551529.82123461098</v>
      </c>
      <c r="T906" s="22" t="str">
        <f t="shared" si="14"/>
        <v>Yes</v>
      </c>
    </row>
    <row r="907" spans="1:20" x14ac:dyDescent="0.3">
      <c r="A907" s="17" t="s">
        <v>346</v>
      </c>
      <c r="B907" s="17" t="s">
        <v>347</v>
      </c>
      <c r="C907" s="17" t="s">
        <v>350</v>
      </c>
      <c r="D907" s="17" t="s">
        <v>10</v>
      </c>
      <c r="E907" s="17" t="s">
        <v>820</v>
      </c>
      <c r="F907" s="17" t="s">
        <v>562</v>
      </c>
      <c r="G907" s="17" t="s">
        <v>955</v>
      </c>
      <c r="H907" s="17" t="s">
        <v>248</v>
      </c>
      <c r="I907" s="18">
        <v>30000</v>
      </c>
      <c r="J907" s="18">
        <v>6449.393706729521</v>
      </c>
      <c r="K907" s="18">
        <v>4543810.1740339203</v>
      </c>
      <c r="L907" s="18">
        <v>68.561292150123904</v>
      </c>
      <c r="M907" s="18">
        <v>876.77423352851895</v>
      </c>
      <c r="N907" s="18">
        <v>316.764671543411</v>
      </c>
      <c r="O907" s="18">
        <v>0</v>
      </c>
      <c r="P907" s="18">
        <v>0</v>
      </c>
      <c r="Q907" s="18">
        <v>205.57382128881801</v>
      </c>
      <c r="R907" s="18">
        <v>5872.9236113591796</v>
      </c>
      <c r="S907" s="18">
        <v>14869.314883310501</v>
      </c>
      <c r="T907" s="16" t="str">
        <f t="shared" si="14"/>
        <v>No</v>
      </c>
    </row>
    <row r="908" spans="1:20" x14ac:dyDescent="0.3">
      <c r="A908" t="s">
        <v>346</v>
      </c>
      <c r="B908" t="s">
        <v>347</v>
      </c>
      <c r="C908" t="s">
        <v>350</v>
      </c>
      <c r="D908" t="s">
        <v>14</v>
      </c>
      <c r="E908" t="s">
        <v>818</v>
      </c>
      <c r="F908" t="s">
        <v>560</v>
      </c>
      <c r="G908" t="s">
        <v>974</v>
      </c>
      <c r="H908" t="s">
        <v>246</v>
      </c>
      <c r="I908" s="1">
        <v>250000</v>
      </c>
      <c r="J908" s="1">
        <v>40688.838310321007</v>
      </c>
      <c r="K908" s="1">
        <v>51597459.082685702</v>
      </c>
      <c r="L908" s="1">
        <v>270.79496527543103</v>
      </c>
      <c r="M908" s="1">
        <v>2421.6589322796899</v>
      </c>
      <c r="N908" s="1">
        <v>60.661832299135099</v>
      </c>
      <c r="O908" s="1">
        <v>2989.27722380253</v>
      </c>
      <c r="P908" s="1">
        <v>0</v>
      </c>
      <c r="Q908" s="1">
        <v>0</v>
      </c>
      <c r="R908" s="1">
        <v>0</v>
      </c>
      <c r="S908" s="1">
        <v>29207.976503854799</v>
      </c>
      <c r="T908" s="22" t="str">
        <f t="shared" si="14"/>
        <v>Yes</v>
      </c>
    </row>
    <row r="909" spans="1:20" x14ac:dyDescent="0.3">
      <c r="A909" s="17" t="s">
        <v>346</v>
      </c>
      <c r="B909" s="17" t="s">
        <v>347</v>
      </c>
      <c r="C909" s="17" t="s">
        <v>350</v>
      </c>
      <c r="D909" s="17" t="s">
        <v>14</v>
      </c>
      <c r="E909" s="17" t="s">
        <v>818</v>
      </c>
      <c r="F909" s="17" t="s">
        <v>560</v>
      </c>
      <c r="G909" s="17" t="s">
        <v>967</v>
      </c>
      <c r="H909" s="17" t="s">
        <v>248</v>
      </c>
      <c r="I909" s="18">
        <v>61373</v>
      </c>
      <c r="J909" s="18">
        <v>9988.7842944773238</v>
      </c>
      <c r="K909" s="18">
        <v>28460333.317366399</v>
      </c>
      <c r="L909" s="18">
        <v>349.67634142163502</v>
      </c>
      <c r="M909" s="18">
        <v>2119.48473846863</v>
      </c>
      <c r="N909" s="18">
        <v>84.978877812778293</v>
      </c>
      <c r="O909" s="18">
        <v>0</v>
      </c>
      <c r="P909" s="18">
        <v>0</v>
      </c>
      <c r="Q909" s="18">
        <v>0</v>
      </c>
      <c r="R909" s="18">
        <v>0</v>
      </c>
      <c r="S909" s="18">
        <v>17333.137934616501</v>
      </c>
      <c r="T909" s="16" t="str">
        <f t="shared" si="14"/>
        <v>No</v>
      </c>
    </row>
    <row r="910" spans="1:20" x14ac:dyDescent="0.3">
      <c r="A910" t="s">
        <v>346</v>
      </c>
      <c r="B910" t="s">
        <v>347</v>
      </c>
      <c r="C910" t="s">
        <v>350</v>
      </c>
      <c r="D910" t="s">
        <v>14</v>
      </c>
      <c r="E910" t="s">
        <v>819</v>
      </c>
      <c r="F910" t="s">
        <v>561</v>
      </c>
      <c r="G910" t="s">
        <v>180</v>
      </c>
      <c r="H910" t="s">
        <v>245</v>
      </c>
      <c r="I910" s="1">
        <v>630000</v>
      </c>
      <c r="J910" s="1">
        <v>372112.34258181759</v>
      </c>
      <c r="K910" s="1">
        <v>516966299.78024101</v>
      </c>
      <c r="L910" s="1">
        <v>93463.532081563404</v>
      </c>
      <c r="M910" s="1">
        <v>41077.711132387703</v>
      </c>
      <c r="N910" s="1">
        <v>294004.52469962399</v>
      </c>
      <c r="O910" s="1">
        <v>40989.336287626298</v>
      </c>
      <c r="P910" s="1">
        <v>0</v>
      </c>
      <c r="Q910" s="1">
        <v>55064.141386015901</v>
      </c>
      <c r="R910" s="1">
        <v>97276.893457537401</v>
      </c>
      <c r="S910" s="1">
        <v>34574.457331991798</v>
      </c>
      <c r="T910" s="22" t="str">
        <f t="shared" si="14"/>
        <v>Yes</v>
      </c>
    </row>
    <row r="911" spans="1:20" x14ac:dyDescent="0.3">
      <c r="A911" s="17" t="s">
        <v>346</v>
      </c>
      <c r="B911" s="17" t="s">
        <v>347</v>
      </c>
      <c r="C911" s="17" t="s">
        <v>350</v>
      </c>
      <c r="D911" s="17" t="s">
        <v>14</v>
      </c>
      <c r="E911" s="17" t="s">
        <v>821</v>
      </c>
      <c r="F911" s="17" t="s">
        <v>563</v>
      </c>
      <c r="G911" s="17" t="s">
        <v>181</v>
      </c>
      <c r="H911" s="17" t="s">
        <v>248</v>
      </c>
      <c r="I911" s="18">
        <v>65000</v>
      </c>
      <c r="J911" s="18">
        <v>57785.585000090956</v>
      </c>
      <c r="K911" s="18">
        <v>80280056.960393205</v>
      </c>
      <c r="L911" s="18">
        <v>3353.3044911493298</v>
      </c>
      <c r="M911" s="18">
        <v>5594.9962888165201</v>
      </c>
      <c r="N911" s="18">
        <v>59278.056064287099</v>
      </c>
      <c r="O911" s="18">
        <v>63053.1958688042</v>
      </c>
      <c r="P911" s="18">
        <v>104013.33106554201</v>
      </c>
      <c r="Q911" s="18">
        <v>22783.2781150884</v>
      </c>
      <c r="R911" s="18">
        <v>5585.2944040714201</v>
      </c>
      <c r="S911" s="18">
        <v>107113.298349855</v>
      </c>
      <c r="T911" s="16" t="str">
        <f t="shared" si="14"/>
        <v>No</v>
      </c>
    </row>
    <row r="912" spans="1:20" x14ac:dyDescent="0.3">
      <c r="A912" s="17" t="s">
        <v>346</v>
      </c>
      <c r="B912" s="17" t="s">
        <v>347</v>
      </c>
      <c r="C912" s="17" t="s">
        <v>351</v>
      </c>
      <c r="D912" s="17" t="s">
        <v>10</v>
      </c>
      <c r="E912" s="17" t="s">
        <v>825</v>
      </c>
      <c r="F912" s="17" t="s">
        <v>567</v>
      </c>
      <c r="G912" s="17" t="s">
        <v>957</v>
      </c>
      <c r="H912" s="17" t="s">
        <v>246</v>
      </c>
      <c r="I912" s="18">
        <v>100000</v>
      </c>
      <c r="J912" s="18">
        <v>34235.242960164556</v>
      </c>
      <c r="K912" s="18">
        <v>59670785.507629998</v>
      </c>
      <c r="L912" s="18">
        <v>234.17559803401801</v>
      </c>
      <c r="M912" s="18">
        <v>1826.4112611406899</v>
      </c>
      <c r="N912" s="18">
        <v>36.687603009132999</v>
      </c>
      <c r="O912" s="18">
        <v>14081.362832704501</v>
      </c>
      <c r="P912" s="18">
        <v>0</v>
      </c>
      <c r="Q912" s="18">
        <v>0</v>
      </c>
      <c r="R912" s="18">
        <v>1098.2782366331101</v>
      </c>
      <c r="S912" s="18">
        <v>27307.413074816501</v>
      </c>
      <c r="T912" s="16" t="str">
        <f t="shared" si="14"/>
        <v>No</v>
      </c>
    </row>
    <row r="913" spans="1:20" x14ac:dyDescent="0.3">
      <c r="A913" t="s">
        <v>346</v>
      </c>
      <c r="B913" t="s">
        <v>347</v>
      </c>
      <c r="C913" t="s">
        <v>351</v>
      </c>
      <c r="D913" t="s">
        <v>14</v>
      </c>
      <c r="E913" t="s">
        <v>822</v>
      </c>
      <c r="F913" t="s">
        <v>564</v>
      </c>
      <c r="G913" t="s">
        <v>974</v>
      </c>
      <c r="H913" t="s">
        <v>246</v>
      </c>
      <c r="I913" s="1">
        <v>250000</v>
      </c>
      <c r="J913" s="1">
        <v>40688.838310321007</v>
      </c>
      <c r="K913" s="1">
        <v>51597459.082685702</v>
      </c>
      <c r="L913" s="1">
        <v>270.79496527543103</v>
      </c>
      <c r="M913" s="1">
        <v>2421.6589322796899</v>
      </c>
      <c r="N913" s="1">
        <v>60.661832299135099</v>
      </c>
      <c r="O913" s="1">
        <v>2989.27722380253</v>
      </c>
      <c r="P913" s="1">
        <v>0</v>
      </c>
      <c r="Q913" s="1">
        <v>0</v>
      </c>
      <c r="R913" s="1">
        <v>0</v>
      </c>
      <c r="S913" s="1">
        <v>29207.976503854799</v>
      </c>
      <c r="T913" s="22" t="str">
        <f t="shared" si="14"/>
        <v>Yes</v>
      </c>
    </row>
    <row r="914" spans="1:20" x14ac:dyDescent="0.3">
      <c r="A914" t="s">
        <v>346</v>
      </c>
      <c r="B914" t="s">
        <v>347</v>
      </c>
      <c r="C914" t="s">
        <v>351</v>
      </c>
      <c r="D914" t="s">
        <v>14</v>
      </c>
      <c r="E914" t="s">
        <v>823</v>
      </c>
      <c r="F914" t="s">
        <v>565</v>
      </c>
      <c r="G914" t="s">
        <v>180</v>
      </c>
      <c r="H914" t="s">
        <v>245</v>
      </c>
      <c r="I914" s="1">
        <v>370000</v>
      </c>
      <c r="J914" s="1">
        <v>218542.16945281351</v>
      </c>
      <c r="K914" s="1">
        <v>303615128.44236398</v>
      </c>
      <c r="L914" s="1">
        <v>54891.280746315002</v>
      </c>
      <c r="M914" s="1">
        <v>24125.004950767401</v>
      </c>
      <c r="N914" s="1">
        <v>172669.324029938</v>
      </c>
      <c r="O914" s="1">
        <v>24073.102264161502</v>
      </c>
      <c r="P914" s="1">
        <v>0</v>
      </c>
      <c r="Q914" s="1">
        <v>32339.257639406202</v>
      </c>
      <c r="R914" s="1">
        <v>57130.873935379102</v>
      </c>
      <c r="S914" s="1">
        <v>20305.633671169799</v>
      </c>
      <c r="T914" s="22" t="str">
        <f t="shared" si="14"/>
        <v>Yes</v>
      </c>
    </row>
    <row r="915" spans="1:20" x14ac:dyDescent="0.3">
      <c r="A915" s="17" t="s">
        <v>346</v>
      </c>
      <c r="B915" s="17" t="s">
        <v>347</v>
      </c>
      <c r="C915" s="17" t="s">
        <v>351</v>
      </c>
      <c r="D915" s="17" t="s">
        <v>14</v>
      </c>
      <c r="E915" s="17" t="s">
        <v>824</v>
      </c>
      <c r="F915" s="17" t="s">
        <v>566</v>
      </c>
      <c r="G915" s="17" t="s">
        <v>181</v>
      </c>
      <c r="H915" s="17" t="s">
        <v>248</v>
      </c>
      <c r="I915" s="18">
        <v>80000</v>
      </c>
      <c r="J915" s="18">
        <v>71120.720000111949</v>
      </c>
      <c r="K915" s="18">
        <v>98806223.951253101</v>
      </c>
      <c r="L915" s="18">
        <v>4127.1439891068703</v>
      </c>
      <c r="M915" s="18">
        <v>6886.1492785434202</v>
      </c>
      <c r="N915" s="18">
        <v>72957.607463737993</v>
      </c>
      <c r="O915" s="18">
        <v>77603.933376989793</v>
      </c>
      <c r="P915" s="18">
        <v>128016.407465282</v>
      </c>
      <c r="Q915" s="18">
        <v>28040.957680108801</v>
      </c>
      <c r="R915" s="18">
        <v>6874.2084973186802</v>
      </c>
      <c r="S915" s="18">
        <v>131831.75181520701</v>
      </c>
      <c r="T915" s="16" t="str">
        <f t="shared" si="14"/>
        <v>No</v>
      </c>
    </row>
    <row r="916" spans="1:20" x14ac:dyDescent="0.3">
      <c r="A916" s="17" t="s">
        <v>346</v>
      </c>
      <c r="B916" s="17" t="s">
        <v>352</v>
      </c>
      <c r="C916" s="17" t="s">
        <v>353</v>
      </c>
      <c r="D916" s="17" t="s">
        <v>10</v>
      </c>
      <c r="E916" s="17" t="s">
        <v>826</v>
      </c>
      <c r="F916" s="17" t="s">
        <v>568</v>
      </c>
      <c r="G916" s="17" t="s">
        <v>962</v>
      </c>
      <c r="H916" s="17" t="s">
        <v>248</v>
      </c>
      <c r="I916" s="18">
        <v>5000</v>
      </c>
      <c r="J916" s="18">
        <v>3121.2283799680285</v>
      </c>
      <c r="K916" s="18">
        <v>5326897.4273252999</v>
      </c>
      <c r="L916" s="18">
        <v>206.45499099861701</v>
      </c>
      <c r="M916" s="18">
        <v>279.88084609187598</v>
      </c>
      <c r="N916" s="18">
        <v>1313.35914913541</v>
      </c>
      <c r="O916" s="18">
        <v>0</v>
      </c>
      <c r="P916" s="18">
        <v>0</v>
      </c>
      <c r="Q916" s="18">
        <v>15609.890888431401</v>
      </c>
      <c r="R916" s="18">
        <v>0</v>
      </c>
      <c r="S916" s="18">
        <v>9.2533801222647097E-5</v>
      </c>
      <c r="T916" s="16" t="str">
        <f t="shared" si="14"/>
        <v>No</v>
      </c>
    </row>
    <row r="917" spans="1:20" x14ac:dyDescent="0.3">
      <c r="A917" s="17" t="s">
        <v>346</v>
      </c>
      <c r="B917" s="17" t="s">
        <v>352</v>
      </c>
      <c r="C917" s="17" t="s">
        <v>354</v>
      </c>
      <c r="D917" s="17" t="s">
        <v>10</v>
      </c>
      <c r="E917" s="17" t="s">
        <v>827</v>
      </c>
      <c r="F917" s="17" t="s">
        <v>569</v>
      </c>
      <c r="G917" s="17" t="s">
        <v>954</v>
      </c>
      <c r="H917" s="17" t="s">
        <v>248</v>
      </c>
      <c r="I917" s="18">
        <v>10000</v>
      </c>
      <c r="J917" s="18">
        <v>6242.4567599360571</v>
      </c>
      <c r="K917" s="18">
        <v>7288776.5014229799</v>
      </c>
      <c r="L917" s="18">
        <v>67.447208290191895</v>
      </c>
      <c r="M917" s="18">
        <v>297.527664839659</v>
      </c>
      <c r="N917" s="18">
        <v>157.716622410978</v>
      </c>
      <c r="O917" s="18">
        <v>6062.9369899438198</v>
      </c>
      <c r="P917" s="18">
        <v>0</v>
      </c>
      <c r="Q917" s="18">
        <v>0</v>
      </c>
      <c r="R917" s="18">
        <v>3029.2906617114199</v>
      </c>
      <c r="S917" s="18">
        <v>7450.9379639075996</v>
      </c>
      <c r="T917" s="16" t="str">
        <f t="shared" si="14"/>
        <v>No</v>
      </c>
    </row>
    <row r="918" spans="1:20" x14ac:dyDescent="0.3">
      <c r="A918" s="17" t="s">
        <v>346</v>
      </c>
      <c r="B918" s="17" t="s">
        <v>352</v>
      </c>
      <c r="C918" s="17" t="s">
        <v>354</v>
      </c>
      <c r="D918" s="17" t="s">
        <v>10</v>
      </c>
      <c r="E918" s="17" t="s">
        <v>827</v>
      </c>
      <c r="F918" s="17" t="s">
        <v>569</v>
      </c>
      <c r="G918" s="17" t="s">
        <v>955</v>
      </c>
      <c r="H918" s="17" t="s">
        <v>248</v>
      </c>
      <c r="I918" s="18">
        <v>5000</v>
      </c>
      <c r="J918" s="18">
        <v>3121.2283799680285</v>
      </c>
      <c r="K918" s="18">
        <v>8683906.9263669699</v>
      </c>
      <c r="L918" s="18">
        <v>11.557260405679299</v>
      </c>
      <c r="M918" s="18">
        <v>152.22449069632</v>
      </c>
      <c r="N918" s="18">
        <v>43.902719330441599</v>
      </c>
      <c r="O918" s="18">
        <v>0</v>
      </c>
      <c r="P918" s="18">
        <v>0</v>
      </c>
      <c r="Q918" s="18">
        <v>3.78995281518325E-2</v>
      </c>
      <c r="R918" s="18">
        <v>822.20534866389403</v>
      </c>
      <c r="S918" s="18">
        <v>1625.79627818228</v>
      </c>
      <c r="T918" s="16" t="str">
        <f t="shared" si="14"/>
        <v>No</v>
      </c>
    </row>
    <row r="919" spans="1:20" x14ac:dyDescent="0.3">
      <c r="A919" s="17" t="s">
        <v>346</v>
      </c>
      <c r="B919" s="17" t="s">
        <v>352</v>
      </c>
      <c r="C919" s="17" t="s">
        <v>354</v>
      </c>
      <c r="D919" s="17" t="s">
        <v>14</v>
      </c>
      <c r="E919" s="17" t="s">
        <v>828</v>
      </c>
      <c r="F919" s="17" t="s">
        <v>570</v>
      </c>
      <c r="G919" s="17" t="s">
        <v>956</v>
      </c>
      <c r="H919" s="17" t="s">
        <v>245</v>
      </c>
      <c r="I919" s="18">
        <v>15000</v>
      </c>
      <c r="J919" s="18">
        <v>6025.0809703844907</v>
      </c>
      <c r="K919" s="18">
        <v>12522524.4082989</v>
      </c>
      <c r="L919" s="18">
        <v>120.989394550971</v>
      </c>
      <c r="M919" s="18">
        <v>474.257921241872</v>
      </c>
      <c r="N919" s="18">
        <v>18645.610770596199</v>
      </c>
      <c r="O919" s="18">
        <v>15881.043388013401</v>
      </c>
      <c r="P919" s="18">
        <v>0</v>
      </c>
      <c r="Q919" s="18">
        <v>595.82138336839603</v>
      </c>
      <c r="R919" s="18">
        <v>396.21649945300902</v>
      </c>
      <c r="S919" s="18">
        <v>15706.15237888</v>
      </c>
      <c r="T919" s="16" t="str">
        <f t="shared" si="14"/>
        <v>No</v>
      </c>
    </row>
    <row r="920" spans="1:20" x14ac:dyDescent="0.3">
      <c r="A920" s="17" t="s">
        <v>346</v>
      </c>
      <c r="B920" s="17" t="s">
        <v>352</v>
      </c>
      <c r="C920" s="17" t="s">
        <v>355</v>
      </c>
      <c r="D920" s="17" t="s">
        <v>10</v>
      </c>
      <c r="E920" s="17" t="s">
        <v>830</v>
      </c>
      <c r="F920" s="17" t="s">
        <v>572</v>
      </c>
      <c r="G920" s="17" t="s">
        <v>954</v>
      </c>
      <c r="H920" s="17" t="s">
        <v>248</v>
      </c>
      <c r="I920" s="18">
        <v>60000</v>
      </c>
      <c r="J920" s="18">
        <v>37454.740559616344</v>
      </c>
      <c r="K920" s="18">
        <v>43732659.008537903</v>
      </c>
      <c r="L920" s="18">
        <v>404.68324974115097</v>
      </c>
      <c r="M920" s="18">
        <v>1785.1659890379501</v>
      </c>
      <c r="N920" s="18">
        <v>946.29973446586905</v>
      </c>
      <c r="O920" s="18">
        <v>36377.621939662902</v>
      </c>
      <c r="P920" s="18">
        <v>0</v>
      </c>
      <c r="Q920" s="18">
        <v>0</v>
      </c>
      <c r="R920" s="18">
        <v>18175.743970268501</v>
      </c>
      <c r="S920" s="18">
        <v>44705.627783445598</v>
      </c>
      <c r="T920" s="16" t="str">
        <f t="shared" si="14"/>
        <v>No</v>
      </c>
    </row>
    <row r="921" spans="1:20" x14ac:dyDescent="0.3">
      <c r="A921" s="17" t="s">
        <v>346</v>
      </c>
      <c r="B921" s="17" t="s">
        <v>352</v>
      </c>
      <c r="C921" s="17" t="s">
        <v>355</v>
      </c>
      <c r="D921" s="17" t="s">
        <v>10</v>
      </c>
      <c r="E921" s="17" t="s">
        <v>830</v>
      </c>
      <c r="F921" s="17" t="s">
        <v>572</v>
      </c>
      <c r="G921" s="17" t="s">
        <v>955</v>
      </c>
      <c r="H921" s="17" t="s">
        <v>248</v>
      </c>
      <c r="I921" s="18">
        <v>5000</v>
      </c>
      <c r="J921" s="18">
        <v>3121.2283799680285</v>
      </c>
      <c r="K921" s="18">
        <v>8683906.9263669699</v>
      </c>
      <c r="L921" s="18">
        <v>11.557260405679299</v>
      </c>
      <c r="M921" s="18">
        <v>152.22449069632</v>
      </c>
      <c r="N921" s="18">
        <v>43.902719330441599</v>
      </c>
      <c r="O921" s="18">
        <v>0</v>
      </c>
      <c r="P921" s="18">
        <v>0</v>
      </c>
      <c r="Q921" s="18">
        <v>3.78995281518325E-2</v>
      </c>
      <c r="R921" s="18">
        <v>822.20534866389403</v>
      </c>
      <c r="S921" s="18">
        <v>1625.79627818228</v>
      </c>
      <c r="T921" s="16" t="str">
        <f t="shared" si="14"/>
        <v>No</v>
      </c>
    </row>
    <row r="922" spans="1:20" x14ac:dyDescent="0.3">
      <c r="A922" s="17" t="s">
        <v>346</v>
      </c>
      <c r="B922" s="17" t="s">
        <v>352</v>
      </c>
      <c r="C922" s="17" t="s">
        <v>355</v>
      </c>
      <c r="D922" s="17" t="s">
        <v>25</v>
      </c>
      <c r="E922" s="17" t="s">
        <v>829</v>
      </c>
      <c r="F922" s="17" t="s">
        <v>571</v>
      </c>
      <c r="G922" s="17" t="s">
        <v>180</v>
      </c>
      <c r="H922" s="17" t="s">
        <v>245</v>
      </c>
      <c r="I922" s="18">
        <v>100000</v>
      </c>
      <c r="J922" s="18">
        <v>89768.98621080356</v>
      </c>
      <c r="K922" s="18">
        <v>147102466.96007699</v>
      </c>
      <c r="L922" s="18">
        <v>13877.603315750001</v>
      </c>
      <c r="M922" s="18">
        <v>5951.5627247764196</v>
      </c>
      <c r="N922" s="18">
        <v>41419.222746028703</v>
      </c>
      <c r="O922" s="18">
        <v>47044.523555341599</v>
      </c>
      <c r="P922" s="18">
        <v>0</v>
      </c>
      <c r="Q922" s="18">
        <v>21323.131695024498</v>
      </c>
      <c r="R922" s="18">
        <v>15360.9902678033</v>
      </c>
      <c r="S922" s="18">
        <v>7924.5951646469803</v>
      </c>
      <c r="T922" s="16" t="str">
        <f t="shared" si="14"/>
        <v>No</v>
      </c>
    </row>
    <row r="923" spans="1:20" x14ac:dyDescent="0.3">
      <c r="A923" s="17" t="s">
        <v>346</v>
      </c>
      <c r="B923" s="17" t="s">
        <v>352</v>
      </c>
      <c r="C923" s="17" t="s">
        <v>355</v>
      </c>
      <c r="D923" s="17" t="s">
        <v>25</v>
      </c>
      <c r="E923" s="17" t="s">
        <v>829</v>
      </c>
      <c r="F923" s="17" t="s">
        <v>571</v>
      </c>
      <c r="G923" s="17" t="s">
        <v>221</v>
      </c>
      <c r="H923" s="17" t="s">
        <v>245</v>
      </c>
      <c r="I923" s="18">
        <v>9999.9999999999909</v>
      </c>
      <c r="J923" s="18">
        <v>8976.8986210803469</v>
      </c>
      <c r="K923" s="18">
        <v>33545138.187860601</v>
      </c>
      <c r="L923" s="18">
        <v>126.24815045282</v>
      </c>
      <c r="M923" s="18">
        <v>143.03393482090499</v>
      </c>
      <c r="N923" s="18">
        <v>674.48827625149295</v>
      </c>
      <c r="O923" s="18">
        <v>515.38278331609399</v>
      </c>
      <c r="P923" s="18">
        <v>0</v>
      </c>
      <c r="Q923" s="18">
        <v>71.274215733643302</v>
      </c>
      <c r="R923" s="18">
        <v>28.992072318340099</v>
      </c>
      <c r="S923" s="18">
        <v>2389.11379809241</v>
      </c>
      <c r="T923" s="16" t="str">
        <f t="shared" si="14"/>
        <v>No</v>
      </c>
    </row>
    <row r="924" spans="1:20" x14ac:dyDescent="0.3">
      <c r="A924" s="17" t="s">
        <v>346</v>
      </c>
      <c r="B924" s="17" t="s">
        <v>352</v>
      </c>
      <c r="C924" s="17" t="s">
        <v>355</v>
      </c>
      <c r="D924" s="17" t="s">
        <v>14</v>
      </c>
      <c r="E924" s="17" t="s">
        <v>831</v>
      </c>
      <c r="F924" s="17" t="s">
        <v>573</v>
      </c>
      <c r="G924" s="17" t="s">
        <v>959</v>
      </c>
      <c r="H924" s="17" t="s">
        <v>246</v>
      </c>
      <c r="I924" s="18">
        <v>150000</v>
      </c>
      <c r="J924" s="18">
        <v>60250.809703844905</v>
      </c>
      <c r="K924" s="18">
        <v>62944775.229646496</v>
      </c>
      <c r="L924" s="18">
        <v>132.145680817645</v>
      </c>
      <c r="M924" s="18">
        <v>2027.1711286785001</v>
      </c>
      <c r="N924" s="18">
        <v>189.50230954115099</v>
      </c>
      <c r="O924" s="18">
        <v>73918.827745771399</v>
      </c>
      <c r="P924" s="18">
        <v>221.98234819191899</v>
      </c>
      <c r="Q924" s="18">
        <v>255.06894595169999</v>
      </c>
      <c r="R924" s="18">
        <v>29.0880670265263</v>
      </c>
      <c r="S924" s="18">
        <v>71444.145170440897</v>
      </c>
      <c r="T924" s="16" t="str">
        <f t="shared" si="14"/>
        <v>No</v>
      </c>
    </row>
    <row r="925" spans="1:20" x14ac:dyDescent="0.3">
      <c r="A925" s="17" t="s">
        <v>346</v>
      </c>
      <c r="B925" s="17" t="s">
        <v>352</v>
      </c>
      <c r="C925" s="17" t="s">
        <v>355</v>
      </c>
      <c r="D925" s="17" t="s">
        <v>14</v>
      </c>
      <c r="E925" s="17" t="s">
        <v>831</v>
      </c>
      <c r="F925" s="17" t="s">
        <v>573</v>
      </c>
      <c r="G925" s="17" t="s">
        <v>956</v>
      </c>
      <c r="H925" s="17" t="s">
        <v>245</v>
      </c>
      <c r="I925" s="18">
        <v>60000</v>
      </c>
      <c r="J925" s="18">
        <v>24100.323881537963</v>
      </c>
      <c r="K925" s="18">
        <v>50090097.633195698</v>
      </c>
      <c r="L925" s="18">
        <v>483.95757820388502</v>
      </c>
      <c r="M925" s="18">
        <v>1897.03168496749</v>
      </c>
      <c r="N925" s="18">
        <v>74582.443082384896</v>
      </c>
      <c r="O925" s="18">
        <v>63524.173552053697</v>
      </c>
      <c r="P925" s="18">
        <v>0</v>
      </c>
      <c r="Q925" s="18">
        <v>2383.28553347358</v>
      </c>
      <c r="R925" s="18">
        <v>1584.8659978120299</v>
      </c>
      <c r="S925" s="18">
        <v>62824.609515520002</v>
      </c>
      <c r="T925" s="16" t="str">
        <f t="shared" si="14"/>
        <v>No</v>
      </c>
    </row>
    <row r="926" spans="1:20" x14ac:dyDescent="0.3">
      <c r="A926" s="17" t="s">
        <v>346</v>
      </c>
      <c r="B926" s="17" t="s">
        <v>356</v>
      </c>
      <c r="C926" s="17" t="s">
        <v>357</v>
      </c>
      <c r="D926" s="17" t="s">
        <v>10</v>
      </c>
      <c r="E926" s="17" t="s">
        <v>832</v>
      </c>
      <c r="F926" s="17" t="s">
        <v>574</v>
      </c>
      <c r="G926" s="17" t="s">
        <v>953</v>
      </c>
      <c r="H926" s="17" t="s">
        <v>246</v>
      </c>
      <c r="I926" s="18">
        <v>20633.9510217227</v>
      </c>
      <c r="J926" s="18">
        <v>22312.120295914276</v>
      </c>
      <c r="K926" s="18">
        <v>70989502.387445599</v>
      </c>
      <c r="L926" s="18">
        <v>121.643038452344</v>
      </c>
      <c r="M926" s="18">
        <v>903.114892199726</v>
      </c>
      <c r="N926" s="18">
        <v>19.5569594253679</v>
      </c>
      <c r="O926" s="18">
        <v>0</v>
      </c>
      <c r="P926" s="18">
        <v>0</v>
      </c>
      <c r="Q926" s="18">
        <v>127.161985997014</v>
      </c>
      <c r="R926" s="18">
        <v>8678.1780420247906</v>
      </c>
      <c r="S926" s="18">
        <v>11066.496343773901</v>
      </c>
      <c r="T926" s="16" t="str">
        <f t="shared" si="14"/>
        <v>No</v>
      </c>
    </row>
    <row r="927" spans="1:20" x14ac:dyDescent="0.3">
      <c r="A927" s="17" t="s">
        <v>346</v>
      </c>
      <c r="B927" s="17" t="s">
        <v>356</v>
      </c>
      <c r="C927" s="17" t="s">
        <v>357</v>
      </c>
      <c r="D927" s="17" t="s">
        <v>10</v>
      </c>
      <c r="E927" s="17" t="s">
        <v>832</v>
      </c>
      <c r="F927" s="17" t="s">
        <v>574</v>
      </c>
      <c r="G927" s="17" t="s">
        <v>954</v>
      </c>
      <c r="H927" s="17" t="s">
        <v>248</v>
      </c>
      <c r="I927" s="18">
        <v>100000</v>
      </c>
      <c r="J927" s="18">
        <v>108133.04864601481</v>
      </c>
      <c r="K927" s="18">
        <v>79234218.459365696</v>
      </c>
      <c r="L927" s="18">
        <v>607.00357825450703</v>
      </c>
      <c r="M927" s="18">
        <v>2678.2852936765798</v>
      </c>
      <c r="N927" s="18">
        <v>1166.7014149174199</v>
      </c>
      <c r="O927" s="18">
        <v>36763.938513688699</v>
      </c>
      <c r="P927" s="18">
        <v>0</v>
      </c>
      <c r="Q927" s="18">
        <v>209.641514792652</v>
      </c>
      <c r="R927" s="18">
        <v>45547.084346170603</v>
      </c>
      <c r="S927" s="18">
        <v>77065.212857493898</v>
      </c>
      <c r="T927" s="16" t="str">
        <f t="shared" si="14"/>
        <v>No</v>
      </c>
    </row>
    <row r="928" spans="1:20" x14ac:dyDescent="0.3">
      <c r="A928" s="17" t="s">
        <v>346</v>
      </c>
      <c r="B928" s="17" t="s">
        <v>356</v>
      </c>
      <c r="C928" s="17" t="s">
        <v>357</v>
      </c>
      <c r="D928" s="17" t="s">
        <v>10</v>
      </c>
      <c r="E928" s="17" t="s">
        <v>832</v>
      </c>
      <c r="F928" s="17" t="s">
        <v>574</v>
      </c>
      <c r="G928" s="17" t="s">
        <v>955</v>
      </c>
      <c r="H928" s="17" t="s">
        <v>248</v>
      </c>
      <c r="I928" s="18">
        <v>50000</v>
      </c>
      <c r="J928" s="18">
        <v>54066.524323007405</v>
      </c>
      <c r="K928" s="18">
        <v>58404021.8264542</v>
      </c>
      <c r="L928" s="18">
        <v>92.493425865111803</v>
      </c>
      <c r="M928" s="18">
        <v>1211.3569820452799</v>
      </c>
      <c r="N928" s="18">
        <v>333.30816393997799</v>
      </c>
      <c r="O928" s="18">
        <v>0</v>
      </c>
      <c r="P928" s="18">
        <v>0</v>
      </c>
      <c r="Q928" s="18">
        <v>10.752966007721</v>
      </c>
      <c r="R928" s="18">
        <v>13386.247768147199</v>
      </c>
      <c r="S928" s="18">
        <v>18159.062198762102</v>
      </c>
      <c r="T928" s="16" t="str">
        <f t="shared" si="14"/>
        <v>No</v>
      </c>
    </row>
    <row r="929" spans="1:20" x14ac:dyDescent="0.3">
      <c r="A929" s="17" t="s">
        <v>346</v>
      </c>
      <c r="B929" s="17" t="s">
        <v>356</v>
      </c>
      <c r="C929" s="17" t="s">
        <v>357</v>
      </c>
      <c r="D929" s="17" t="s">
        <v>14</v>
      </c>
      <c r="E929" s="17" t="s">
        <v>833</v>
      </c>
      <c r="F929" s="17" t="s">
        <v>575</v>
      </c>
      <c r="G929" s="17" t="s">
        <v>959</v>
      </c>
      <c r="H929" s="17" t="s">
        <v>246</v>
      </c>
      <c r="I929" s="18">
        <v>8000</v>
      </c>
      <c r="J929" s="18">
        <v>10845.249954537147</v>
      </c>
      <c r="K929" s="18">
        <v>3953566.5190630001</v>
      </c>
      <c r="L929" s="18">
        <v>2.5457135707513099</v>
      </c>
      <c r="M929" s="18">
        <v>45.917366674351499</v>
      </c>
      <c r="N929" s="18">
        <v>5.4997496935740502</v>
      </c>
      <c r="O929" s="18">
        <v>1754.2797603106601</v>
      </c>
      <c r="P929" s="18">
        <v>253.39101464110399</v>
      </c>
      <c r="Q929" s="18">
        <v>104.766495707129</v>
      </c>
      <c r="R929" s="18">
        <v>39.930952184589401</v>
      </c>
      <c r="S929" s="18">
        <v>3871.3746116202601</v>
      </c>
      <c r="T929" s="16" t="str">
        <f t="shared" si="14"/>
        <v>No</v>
      </c>
    </row>
    <row r="930" spans="1:20" x14ac:dyDescent="0.3">
      <c r="A930" s="17" t="s">
        <v>346</v>
      </c>
      <c r="B930" s="17" t="s">
        <v>356</v>
      </c>
      <c r="C930" s="17" t="s">
        <v>357</v>
      </c>
      <c r="D930" s="17" t="s">
        <v>14</v>
      </c>
      <c r="E930" s="17" t="s">
        <v>833</v>
      </c>
      <c r="F930" s="17" t="s">
        <v>575</v>
      </c>
      <c r="G930" s="17" t="s">
        <v>956</v>
      </c>
      <c r="H930" s="17" t="s">
        <v>245</v>
      </c>
      <c r="I930" s="18">
        <v>10000</v>
      </c>
      <c r="J930" s="18">
        <v>13556.562443171433</v>
      </c>
      <c r="K930" s="18">
        <v>34030726.439124703</v>
      </c>
      <c r="L930" s="18">
        <v>70.035801571916494</v>
      </c>
      <c r="M930" s="18">
        <v>288.18696361699898</v>
      </c>
      <c r="N930" s="18">
        <v>16854.792925125399</v>
      </c>
      <c r="O930" s="18">
        <v>16351.698397967401</v>
      </c>
      <c r="P930" s="18">
        <v>0</v>
      </c>
      <c r="Q930" s="18">
        <v>1837.7209431773699</v>
      </c>
      <c r="R930" s="18">
        <v>195.59490218808301</v>
      </c>
      <c r="S930" s="18">
        <v>14999.7155800985</v>
      </c>
      <c r="T930" s="16" t="str">
        <f t="shared" si="14"/>
        <v>No</v>
      </c>
    </row>
    <row r="931" spans="1:20" x14ac:dyDescent="0.3">
      <c r="A931" s="17" t="s">
        <v>346</v>
      </c>
      <c r="B931" s="17" t="s">
        <v>356</v>
      </c>
      <c r="C931" s="17" t="s">
        <v>358</v>
      </c>
      <c r="D931" s="17" t="s">
        <v>10</v>
      </c>
      <c r="E931" s="17" t="s">
        <v>835</v>
      </c>
      <c r="F931" s="17" t="s">
        <v>577</v>
      </c>
      <c r="G931" s="17" t="s">
        <v>962</v>
      </c>
      <c r="H931" s="17" t="s">
        <v>248</v>
      </c>
      <c r="I931" s="18">
        <v>35000</v>
      </c>
      <c r="J931" s="18">
        <v>37846.567026105186</v>
      </c>
      <c r="K931" s="18">
        <v>100288984.599646</v>
      </c>
      <c r="L931" s="18">
        <v>1373.1091539295401</v>
      </c>
      <c r="M931" s="18">
        <v>1880.32358049755</v>
      </c>
      <c r="N931" s="18">
        <v>9597.6994308271805</v>
      </c>
      <c r="O931" s="18">
        <v>0</v>
      </c>
      <c r="P931" s="18">
        <v>0</v>
      </c>
      <c r="Q931" s="18">
        <v>193344.22702843699</v>
      </c>
      <c r="R931" s="18">
        <v>0</v>
      </c>
      <c r="S931" s="18">
        <v>122348.41383936199</v>
      </c>
      <c r="T931" s="16" t="str">
        <f t="shared" si="14"/>
        <v>No</v>
      </c>
    </row>
    <row r="932" spans="1:20" x14ac:dyDescent="0.3">
      <c r="A932" s="17" t="s">
        <v>346</v>
      </c>
      <c r="B932" s="17" t="s">
        <v>356</v>
      </c>
      <c r="C932" s="17" t="s">
        <v>358</v>
      </c>
      <c r="D932" s="17" t="s">
        <v>14</v>
      </c>
      <c r="E932" s="17" t="s">
        <v>834</v>
      </c>
      <c r="F932" s="17" t="s">
        <v>576</v>
      </c>
      <c r="G932" s="17" t="s">
        <v>221</v>
      </c>
      <c r="H932" s="17" t="s">
        <v>245</v>
      </c>
      <c r="I932" s="18">
        <v>29999.999999999902</v>
      </c>
      <c r="J932" s="18">
        <v>66260.793116683562</v>
      </c>
      <c r="K932" s="18">
        <v>306785136.69055998</v>
      </c>
      <c r="L932" s="18">
        <v>368.72155553959402</v>
      </c>
      <c r="M932" s="18">
        <v>451.40829693023198</v>
      </c>
      <c r="N932" s="18">
        <v>2262.3292667460501</v>
      </c>
      <c r="O932" s="18">
        <v>1534.9289203937201</v>
      </c>
      <c r="P932" s="18">
        <v>0</v>
      </c>
      <c r="Q932" s="18">
        <v>211.20495867087101</v>
      </c>
      <c r="R932" s="18">
        <v>82.800276300053795</v>
      </c>
      <c r="S932" s="18">
        <v>7284.3680731314498</v>
      </c>
      <c r="T932" s="16" t="str">
        <f t="shared" si="14"/>
        <v>No</v>
      </c>
    </row>
    <row r="933" spans="1:20" x14ac:dyDescent="0.3">
      <c r="A933" s="17" t="s">
        <v>346</v>
      </c>
      <c r="B933" s="17" t="s">
        <v>356</v>
      </c>
      <c r="C933" s="17" t="s">
        <v>359</v>
      </c>
      <c r="D933" s="17" t="s">
        <v>10</v>
      </c>
      <c r="E933" s="17" t="s">
        <v>836</v>
      </c>
      <c r="F933" s="17" t="s">
        <v>578</v>
      </c>
      <c r="G933" s="17" t="s">
        <v>216</v>
      </c>
      <c r="H933" s="17" t="s">
        <v>245</v>
      </c>
      <c r="I933" s="18">
        <v>621</v>
      </c>
      <c r="J933" s="18">
        <v>1371.598417515354</v>
      </c>
      <c r="K933" s="18">
        <v>151953.96132456599</v>
      </c>
      <c r="L933" s="18">
        <v>73.018512362136207</v>
      </c>
      <c r="M933" s="18">
        <v>25.143156164720601</v>
      </c>
      <c r="N933" s="18">
        <v>67.724615850950897</v>
      </c>
      <c r="O933" s="18">
        <v>142.91687267842801</v>
      </c>
      <c r="P933" s="18">
        <v>0</v>
      </c>
      <c r="Q933" s="18">
        <v>104.773454630957</v>
      </c>
      <c r="R933" s="18">
        <v>7.8495839030316397</v>
      </c>
      <c r="S933" s="18">
        <v>175.15945601406401</v>
      </c>
      <c r="T933" s="16" t="str">
        <f t="shared" si="14"/>
        <v>No</v>
      </c>
    </row>
    <row r="934" spans="1:20" x14ac:dyDescent="0.3">
      <c r="A934" t="s">
        <v>346</v>
      </c>
      <c r="B934" t="s">
        <v>356</v>
      </c>
      <c r="C934" t="s">
        <v>359</v>
      </c>
      <c r="D934" t="s">
        <v>10</v>
      </c>
      <c r="E934" t="s">
        <v>836</v>
      </c>
      <c r="F934" t="s">
        <v>578</v>
      </c>
      <c r="G934" t="s">
        <v>180</v>
      </c>
      <c r="H934" t="s">
        <v>245</v>
      </c>
      <c r="I934" s="1">
        <v>100000</v>
      </c>
      <c r="J934" s="1">
        <v>220869.31038894592</v>
      </c>
      <c r="K934" s="1">
        <v>93871053.170211598</v>
      </c>
      <c r="L934" s="1">
        <v>13267.8469106307</v>
      </c>
      <c r="M934" s="1">
        <v>5830.2715379758702</v>
      </c>
      <c r="N934" s="1">
        <v>41039.0149224774</v>
      </c>
      <c r="O934" s="1">
        <v>4463.1616879019002</v>
      </c>
      <c r="P934" s="1">
        <v>0</v>
      </c>
      <c r="Q934" s="1">
        <v>16532.438810729502</v>
      </c>
      <c r="R934" s="1">
        <v>9339.9471262648203</v>
      </c>
      <c r="S934" s="1">
        <v>3878.04626401412</v>
      </c>
      <c r="T934" s="22" t="str">
        <f t="shared" si="14"/>
        <v>Yes</v>
      </c>
    </row>
    <row r="935" spans="1:20" x14ac:dyDescent="0.3">
      <c r="A935" s="17" t="s">
        <v>346</v>
      </c>
      <c r="B935" s="17" t="s">
        <v>360</v>
      </c>
      <c r="C935" s="17" t="s">
        <v>361</v>
      </c>
      <c r="D935" s="17" t="s">
        <v>10</v>
      </c>
      <c r="E935" s="17" t="s">
        <v>837</v>
      </c>
      <c r="F935" s="17" t="s">
        <v>579</v>
      </c>
      <c r="G935" s="17" t="s">
        <v>216</v>
      </c>
      <c r="H935" s="17" t="s">
        <v>245</v>
      </c>
      <c r="I935" s="18">
        <v>6447</v>
      </c>
      <c r="J935" s="18">
        <v>4923.0191612770332</v>
      </c>
      <c r="K935" s="18">
        <v>6839426.45356631</v>
      </c>
      <c r="L935" s="18">
        <v>950.82578260417199</v>
      </c>
      <c r="M935" s="18">
        <v>464.30751741697298</v>
      </c>
      <c r="N935" s="18">
        <v>2670.2972904364701</v>
      </c>
      <c r="O935" s="18">
        <v>3090.4936632274898</v>
      </c>
      <c r="P935" s="18">
        <v>0</v>
      </c>
      <c r="Q935" s="18">
        <v>8794.5554824250994</v>
      </c>
      <c r="R935" s="18">
        <v>32.642648142013698</v>
      </c>
      <c r="S935" s="18">
        <v>3873.7915573220298</v>
      </c>
      <c r="T935" s="16" t="str">
        <f t="shared" si="14"/>
        <v>No</v>
      </c>
    </row>
    <row r="936" spans="1:20" x14ac:dyDescent="0.3">
      <c r="A936" s="17" t="s">
        <v>346</v>
      </c>
      <c r="B936" s="17" t="s">
        <v>360</v>
      </c>
      <c r="C936" s="17" t="s">
        <v>361</v>
      </c>
      <c r="D936" s="17" t="s">
        <v>10</v>
      </c>
      <c r="E936" s="17" t="s">
        <v>837</v>
      </c>
      <c r="F936" s="17" t="s">
        <v>579</v>
      </c>
      <c r="G936" s="17" t="s">
        <v>180</v>
      </c>
      <c r="H936" s="17" t="s">
        <v>245</v>
      </c>
      <c r="I936" s="18">
        <v>90000</v>
      </c>
      <c r="J936" s="18">
        <v>68725.255857752898</v>
      </c>
      <c r="K936" s="18">
        <v>95478265.987431094</v>
      </c>
      <c r="L936" s="18">
        <v>12489.842984175</v>
      </c>
      <c r="M936" s="18">
        <v>5356.4064522987801</v>
      </c>
      <c r="N936" s="18">
        <v>37277.300471425799</v>
      </c>
      <c r="O936" s="18">
        <v>42340.071199807397</v>
      </c>
      <c r="P936" s="18">
        <v>0</v>
      </c>
      <c r="Q936" s="18">
        <v>19190.8185255221</v>
      </c>
      <c r="R936" s="18">
        <v>13824.8912410229</v>
      </c>
      <c r="S936" s="18">
        <v>7132.1356481822804</v>
      </c>
      <c r="T936" s="16" t="str">
        <f t="shared" si="14"/>
        <v>No</v>
      </c>
    </row>
    <row r="937" spans="1:20" x14ac:dyDescent="0.3">
      <c r="A937" s="17" t="s">
        <v>346</v>
      </c>
      <c r="B937" s="17" t="s">
        <v>360</v>
      </c>
      <c r="C937" s="17" t="s">
        <v>362</v>
      </c>
      <c r="D937" s="17" t="s">
        <v>10</v>
      </c>
      <c r="E937" s="17" t="s">
        <v>838</v>
      </c>
      <c r="F937" s="17" t="s">
        <v>580</v>
      </c>
      <c r="G937" s="17" t="s">
        <v>217</v>
      </c>
      <c r="H937" s="17" t="s">
        <v>248</v>
      </c>
      <c r="I937" s="18">
        <v>70000</v>
      </c>
      <c r="J937" s="18">
        <v>29670.162749679545</v>
      </c>
      <c r="K937" s="18">
        <v>39225276.125743397</v>
      </c>
      <c r="L937" s="18">
        <v>1651.40715408342</v>
      </c>
      <c r="M937" s="18">
        <v>4112.44176279352</v>
      </c>
      <c r="N937" s="18">
        <v>19414.965632147901</v>
      </c>
      <c r="O937" s="18">
        <v>219680.43536674301</v>
      </c>
      <c r="P937" s="18">
        <v>642822.46758557495</v>
      </c>
      <c r="Q937" s="18">
        <v>177660.64821650501</v>
      </c>
      <c r="R937" s="18">
        <v>0</v>
      </c>
      <c r="S937" s="18">
        <v>0</v>
      </c>
      <c r="T937" s="16" t="str">
        <f t="shared" si="14"/>
        <v>No</v>
      </c>
    </row>
    <row r="938" spans="1:20" x14ac:dyDescent="0.3">
      <c r="A938" t="s">
        <v>346</v>
      </c>
      <c r="B938" t="s">
        <v>360</v>
      </c>
      <c r="C938" t="s">
        <v>362</v>
      </c>
      <c r="D938" t="s">
        <v>10</v>
      </c>
      <c r="E938" t="s">
        <v>838</v>
      </c>
      <c r="F938" t="s">
        <v>580</v>
      </c>
      <c r="G938" t="s">
        <v>181</v>
      </c>
      <c r="H938" t="s">
        <v>248</v>
      </c>
      <c r="I938" s="1">
        <v>300000</v>
      </c>
      <c r="J938" s="1">
        <v>127157.84035576947</v>
      </c>
      <c r="K938" s="1">
        <v>179640718.56287399</v>
      </c>
      <c r="L938" s="1">
        <v>8176.8263949517004</v>
      </c>
      <c r="M938" s="1">
        <v>15168.3655174327</v>
      </c>
      <c r="N938" s="1">
        <v>177694.68435837</v>
      </c>
      <c r="O938" s="1">
        <v>204297.356207351</v>
      </c>
      <c r="P938" s="1">
        <v>68874.577113627005</v>
      </c>
      <c r="Q938" s="1">
        <v>218682.72333505499</v>
      </c>
      <c r="R938" s="1">
        <v>32578.9188953007</v>
      </c>
      <c r="S938" s="1">
        <v>219402.164052129</v>
      </c>
      <c r="T938" s="22" t="str">
        <f t="shared" si="14"/>
        <v>Yes</v>
      </c>
    </row>
    <row r="939" spans="1:20" x14ac:dyDescent="0.3">
      <c r="A939" s="17" t="s">
        <v>346</v>
      </c>
      <c r="B939" s="17" t="s">
        <v>360</v>
      </c>
      <c r="C939" s="17" t="s">
        <v>362</v>
      </c>
      <c r="D939" s="17" t="s">
        <v>10</v>
      </c>
      <c r="E939" s="17" t="s">
        <v>838</v>
      </c>
      <c r="F939" s="17" t="s">
        <v>580</v>
      </c>
      <c r="G939" s="17" t="s">
        <v>218</v>
      </c>
      <c r="H939" s="17" t="s">
        <v>248</v>
      </c>
      <c r="I939" s="18">
        <v>6255</v>
      </c>
      <c r="J939" s="18">
        <v>2651.2409714177934</v>
      </c>
      <c r="K939" s="18">
        <v>2694500</v>
      </c>
      <c r="L939" s="18">
        <v>137.37577099619801</v>
      </c>
      <c r="M939" s="18">
        <v>242.577231006587</v>
      </c>
      <c r="N939" s="18">
        <v>97.567989545986293</v>
      </c>
      <c r="O939" s="18">
        <v>0</v>
      </c>
      <c r="P939" s="18">
        <v>15681.1502172741</v>
      </c>
      <c r="Q939" s="18">
        <v>3226.7406671701601</v>
      </c>
      <c r="R939" s="18">
        <v>69.978606298518102</v>
      </c>
      <c r="S939" s="18">
        <v>120.90190998660501</v>
      </c>
      <c r="T939" s="16" t="str">
        <f t="shared" si="14"/>
        <v>No</v>
      </c>
    </row>
    <row r="940" spans="1:20" x14ac:dyDescent="0.3">
      <c r="A940" s="17" t="s">
        <v>346</v>
      </c>
      <c r="B940" s="17" t="s">
        <v>363</v>
      </c>
      <c r="C940" s="17" t="s">
        <v>364</v>
      </c>
      <c r="D940" s="17" t="s">
        <v>10</v>
      </c>
      <c r="E940" s="17" t="s">
        <v>839</v>
      </c>
      <c r="F940" s="17" t="s">
        <v>581</v>
      </c>
      <c r="G940" s="17" t="s">
        <v>953</v>
      </c>
      <c r="H940" s="17" t="s">
        <v>246</v>
      </c>
      <c r="I940" s="18">
        <v>24760.741226067199</v>
      </c>
      <c r="J940" s="18">
        <v>12752.641601977979</v>
      </c>
      <c r="K940" s="18">
        <v>26923340.112315498</v>
      </c>
      <c r="L940" s="18">
        <v>246.64619249436001</v>
      </c>
      <c r="M940" s="18">
        <v>1592.5146058692401</v>
      </c>
      <c r="N940" s="18">
        <v>28.366431504833798</v>
      </c>
      <c r="O940" s="18">
        <v>0</v>
      </c>
      <c r="P940" s="18">
        <v>0</v>
      </c>
      <c r="Q940" s="18">
        <v>0</v>
      </c>
      <c r="R940" s="18">
        <v>3133.1049868342302</v>
      </c>
      <c r="S940" s="18">
        <v>30635.1302778994</v>
      </c>
      <c r="T940" s="16" t="str">
        <f t="shared" si="14"/>
        <v>No</v>
      </c>
    </row>
    <row r="941" spans="1:20" x14ac:dyDescent="0.3">
      <c r="A941" s="17" t="s">
        <v>346</v>
      </c>
      <c r="B941" s="17" t="s">
        <v>363</v>
      </c>
      <c r="C941" s="17" t="s">
        <v>364</v>
      </c>
      <c r="D941" s="17" t="s">
        <v>10</v>
      </c>
      <c r="E941" s="17" t="s">
        <v>839</v>
      </c>
      <c r="F941" s="17" t="s">
        <v>581</v>
      </c>
      <c r="G941" s="17" t="s">
        <v>954</v>
      </c>
      <c r="H941" s="17" t="s">
        <v>248</v>
      </c>
      <c r="I941" s="18">
        <v>40000</v>
      </c>
      <c r="J941" s="18">
        <v>20601.389086934872</v>
      </c>
      <c r="K941" s="18">
        <v>19856629.2078132</v>
      </c>
      <c r="L941" s="18">
        <v>225.06549569587901</v>
      </c>
      <c r="M941" s="18">
        <v>992.73117661281799</v>
      </c>
      <c r="N941" s="18">
        <v>523.27771896352704</v>
      </c>
      <c r="O941" s="18">
        <v>6930.8815303461397</v>
      </c>
      <c r="P941" s="18">
        <v>0</v>
      </c>
      <c r="Q941" s="18">
        <v>0</v>
      </c>
      <c r="R941" s="18">
        <v>21659.699808154299</v>
      </c>
      <c r="S941" s="18">
        <v>25208.083278343998</v>
      </c>
      <c r="T941" s="16" t="str">
        <f t="shared" si="14"/>
        <v>No</v>
      </c>
    </row>
    <row r="942" spans="1:20" x14ac:dyDescent="0.3">
      <c r="A942" s="17" t="s">
        <v>346</v>
      </c>
      <c r="B942" s="17" t="s">
        <v>363</v>
      </c>
      <c r="C942" s="17" t="s">
        <v>364</v>
      </c>
      <c r="D942" s="17" t="s">
        <v>10</v>
      </c>
      <c r="E942" s="17" t="s">
        <v>839</v>
      </c>
      <c r="F942" s="17" t="s">
        <v>581</v>
      </c>
      <c r="G942" s="17" t="s">
        <v>955</v>
      </c>
      <c r="H942" s="17" t="s">
        <v>248</v>
      </c>
      <c r="I942" s="18">
        <v>2000</v>
      </c>
      <c r="J942" s="18">
        <v>1030.0694543467437</v>
      </c>
      <c r="K942" s="18">
        <v>988994.47989852598</v>
      </c>
      <c r="L942" s="18">
        <v>2.3322033489040401</v>
      </c>
      <c r="M942" s="18">
        <v>30.689672150867199</v>
      </c>
      <c r="N942" s="18">
        <v>8.8597747564074396</v>
      </c>
      <c r="O942" s="18">
        <v>0</v>
      </c>
      <c r="P942" s="18">
        <v>0</v>
      </c>
      <c r="Q942" s="18">
        <v>1.61157745279445E-2</v>
      </c>
      <c r="R942" s="18">
        <v>329.59950470485001</v>
      </c>
      <c r="S942" s="18">
        <v>642.22512825472199</v>
      </c>
      <c r="T942" s="16" t="str">
        <f t="shared" si="14"/>
        <v>No</v>
      </c>
    </row>
    <row r="943" spans="1:20" x14ac:dyDescent="0.3">
      <c r="A943" s="17" t="s">
        <v>346</v>
      </c>
      <c r="B943" s="17" t="s">
        <v>363</v>
      </c>
      <c r="C943" s="17" t="s">
        <v>364</v>
      </c>
      <c r="D943" s="17" t="s">
        <v>14</v>
      </c>
      <c r="E943" s="17" t="s">
        <v>840</v>
      </c>
      <c r="F943" s="17" t="s">
        <v>582</v>
      </c>
      <c r="G943" s="17" t="s">
        <v>959</v>
      </c>
      <c r="H943" s="17" t="s">
        <v>246</v>
      </c>
      <c r="I943" s="18">
        <v>80000</v>
      </c>
      <c r="J943" s="18">
        <v>49201.044356881735</v>
      </c>
      <c r="K943" s="18">
        <v>63957648.3780578</v>
      </c>
      <c r="L943" s="18">
        <v>66.033581390897496</v>
      </c>
      <c r="M943" s="18">
        <v>1208.4361557852401</v>
      </c>
      <c r="N943" s="18">
        <v>172.647620736569</v>
      </c>
      <c r="O943" s="18">
        <v>19052.499223205999</v>
      </c>
      <c r="P943" s="18">
        <v>1887.3235653761999</v>
      </c>
      <c r="Q943" s="18">
        <v>537.65340551264603</v>
      </c>
      <c r="R943" s="18">
        <v>165.15509830229001</v>
      </c>
      <c r="S943" s="18">
        <v>45359.819084515599</v>
      </c>
      <c r="T943" s="16" t="str">
        <f t="shared" si="14"/>
        <v>No</v>
      </c>
    </row>
    <row r="944" spans="1:20" x14ac:dyDescent="0.3">
      <c r="A944" s="17" t="s">
        <v>346</v>
      </c>
      <c r="B944" s="17" t="s">
        <v>363</v>
      </c>
      <c r="C944" s="17" t="s">
        <v>364</v>
      </c>
      <c r="D944" s="17" t="s">
        <v>14</v>
      </c>
      <c r="E944" s="17" t="s">
        <v>840</v>
      </c>
      <c r="F944" s="17" t="s">
        <v>582</v>
      </c>
      <c r="G944" s="17" t="s">
        <v>956</v>
      </c>
      <c r="H944" s="17" t="s">
        <v>245</v>
      </c>
      <c r="I944" s="18">
        <v>70000</v>
      </c>
      <c r="J944" s="18">
        <v>43050.913812271523</v>
      </c>
      <c r="K944" s="18">
        <v>84956098.593432993</v>
      </c>
      <c r="L944" s="18">
        <v>1201.9933183516</v>
      </c>
      <c r="M944" s="18">
        <v>4667.4112022378404</v>
      </c>
      <c r="N944" s="18">
        <v>160531.92880692901</v>
      </c>
      <c r="O944" s="18">
        <v>64342.453965267101</v>
      </c>
      <c r="P944" s="18">
        <v>0</v>
      </c>
      <c r="Q944" s="18">
        <v>4.8325246009088404E-3</v>
      </c>
      <c r="R944" s="18">
        <v>2734.1200847851701</v>
      </c>
      <c r="S944" s="18">
        <v>66710.740808000905</v>
      </c>
      <c r="T944" s="16" t="str">
        <f t="shared" si="14"/>
        <v>No</v>
      </c>
    </row>
    <row r="945" spans="1:20" x14ac:dyDescent="0.3">
      <c r="A945" s="17" t="s">
        <v>346</v>
      </c>
      <c r="B945" s="17" t="s">
        <v>363</v>
      </c>
      <c r="C945" s="17" t="s">
        <v>364</v>
      </c>
      <c r="D945" s="17" t="s">
        <v>14</v>
      </c>
      <c r="E945" s="17" t="s">
        <v>840</v>
      </c>
      <c r="F945" s="17" t="s">
        <v>582</v>
      </c>
      <c r="G945" s="17" t="s">
        <v>957</v>
      </c>
      <c r="H945" s="17" t="s">
        <v>246</v>
      </c>
      <c r="I945" s="18">
        <v>150000</v>
      </c>
      <c r="J945" s="18">
        <v>92251.958169153266</v>
      </c>
      <c r="K945" s="18">
        <v>107412894.23204701</v>
      </c>
      <c r="L945" s="18">
        <v>370.77523271194002</v>
      </c>
      <c r="M945" s="18">
        <v>2990.6651451857701</v>
      </c>
      <c r="N945" s="18">
        <v>58.872719180006399</v>
      </c>
      <c r="O945" s="18">
        <v>35115.617589958601</v>
      </c>
      <c r="P945" s="18">
        <v>0</v>
      </c>
      <c r="Q945" s="18">
        <v>0</v>
      </c>
      <c r="R945" s="18">
        <v>3128.2861705875298</v>
      </c>
      <c r="S945" s="18">
        <v>32942.592917349502</v>
      </c>
      <c r="T945" s="16" t="str">
        <f t="shared" si="14"/>
        <v>No</v>
      </c>
    </row>
    <row r="946" spans="1:20" x14ac:dyDescent="0.3">
      <c r="A946" s="17" t="s">
        <v>346</v>
      </c>
      <c r="B946" s="17" t="s">
        <v>363</v>
      </c>
      <c r="C946" s="17" t="s">
        <v>365</v>
      </c>
      <c r="D946" s="17" t="s">
        <v>10</v>
      </c>
      <c r="E946" s="17" t="s">
        <v>841</v>
      </c>
      <c r="F946" s="17" t="s">
        <v>583</v>
      </c>
      <c r="G946" s="17" t="s">
        <v>216</v>
      </c>
      <c r="H946" s="17" t="s">
        <v>245</v>
      </c>
      <c r="I946" s="18">
        <v>10000</v>
      </c>
      <c r="J946" s="18">
        <v>9333.9959455912394</v>
      </c>
      <c r="K946" s="18">
        <v>2097317.9868895002</v>
      </c>
      <c r="L946" s="18">
        <v>1745.81367133759</v>
      </c>
      <c r="M946" s="18">
        <v>816.68673763109496</v>
      </c>
      <c r="N946" s="18">
        <v>12773.698056888201</v>
      </c>
      <c r="O946" s="18">
        <v>5388.3630640157999</v>
      </c>
      <c r="P946" s="18">
        <v>0</v>
      </c>
      <c r="Q946" s="18">
        <v>13375.5513843873</v>
      </c>
      <c r="R946" s="18">
        <v>47.294624761108999</v>
      </c>
      <c r="S946" s="18">
        <v>5873.1330946195603</v>
      </c>
      <c r="T946" s="16" t="str">
        <f t="shared" si="14"/>
        <v>No</v>
      </c>
    </row>
    <row r="947" spans="1:20" x14ac:dyDescent="0.3">
      <c r="A947" s="17" t="s">
        <v>346</v>
      </c>
      <c r="B947" s="17" t="s">
        <v>363</v>
      </c>
      <c r="C947" s="17" t="s">
        <v>365</v>
      </c>
      <c r="D947" s="17" t="s">
        <v>10</v>
      </c>
      <c r="E947" s="17" t="s">
        <v>841</v>
      </c>
      <c r="F947" s="17" t="s">
        <v>583</v>
      </c>
      <c r="G947" s="17" t="s">
        <v>180</v>
      </c>
      <c r="H947" s="17" t="s">
        <v>245</v>
      </c>
      <c r="I947" s="18">
        <v>60000</v>
      </c>
      <c r="J947" s="18">
        <v>56003.975673547437</v>
      </c>
      <c r="K947" s="18">
        <v>96942439.142143101</v>
      </c>
      <c r="L947" s="18">
        <v>6962.3330110310199</v>
      </c>
      <c r="M947" s="18">
        <v>3024.4147248468498</v>
      </c>
      <c r="N947" s="18">
        <v>20352.492754368799</v>
      </c>
      <c r="O947" s="18">
        <v>2288.5151472719799</v>
      </c>
      <c r="P947" s="18">
        <v>0</v>
      </c>
      <c r="Q947" s="18">
        <v>15086.4476291256</v>
      </c>
      <c r="R947" s="18">
        <v>21181.408580296498</v>
      </c>
      <c r="S947" s="18">
        <v>5716.0053352251198</v>
      </c>
      <c r="T947" s="16" t="str">
        <f t="shared" si="14"/>
        <v>No</v>
      </c>
    </row>
    <row r="948" spans="1:20" x14ac:dyDescent="0.3">
      <c r="A948" s="17" t="s">
        <v>346</v>
      </c>
      <c r="B948" s="17" t="s">
        <v>363</v>
      </c>
      <c r="C948" s="17" t="s">
        <v>365</v>
      </c>
      <c r="D948" s="17" t="s">
        <v>10</v>
      </c>
      <c r="E948" s="17" t="s">
        <v>841</v>
      </c>
      <c r="F948" s="17" t="s">
        <v>583</v>
      </c>
      <c r="G948" s="17" t="s">
        <v>170</v>
      </c>
      <c r="H948" s="17" t="s">
        <v>248</v>
      </c>
      <c r="I948" s="18">
        <v>5000</v>
      </c>
      <c r="J948" s="18">
        <v>4666.9979727956197</v>
      </c>
      <c r="K948" s="18">
        <v>3100125.5671745599</v>
      </c>
      <c r="L948" s="18">
        <v>423.32892886155298</v>
      </c>
      <c r="M948" s="18">
        <v>179.440191961012</v>
      </c>
      <c r="N948" s="18">
        <v>7927.8537132290603</v>
      </c>
      <c r="O948" s="18">
        <v>892.13387641941199</v>
      </c>
      <c r="P948" s="18">
        <v>12356.0490693232</v>
      </c>
      <c r="Q948" s="18">
        <v>297.79859740129598</v>
      </c>
      <c r="R948" s="18">
        <v>239.859634926213</v>
      </c>
      <c r="S948" s="18">
        <v>3173.7682655773801</v>
      </c>
      <c r="T948" s="16" t="str">
        <f t="shared" si="14"/>
        <v>No</v>
      </c>
    </row>
    <row r="949" spans="1:20" x14ac:dyDescent="0.3">
      <c r="A949" s="17" t="s">
        <v>346</v>
      </c>
      <c r="B949" s="17" t="s">
        <v>363</v>
      </c>
      <c r="C949" s="17" t="s">
        <v>365</v>
      </c>
      <c r="D949" s="17" t="s">
        <v>10</v>
      </c>
      <c r="E949" s="17" t="s">
        <v>841</v>
      </c>
      <c r="F949" s="17" t="s">
        <v>583</v>
      </c>
      <c r="G949" s="17" t="s">
        <v>221</v>
      </c>
      <c r="H949" s="17" t="s">
        <v>245</v>
      </c>
      <c r="I949" s="18">
        <v>4999.99999999999</v>
      </c>
      <c r="J949" s="18">
        <v>4666.9979727956097</v>
      </c>
      <c r="K949" s="18">
        <v>1600000</v>
      </c>
      <c r="L949" s="18">
        <v>3.9847141746848398E-2</v>
      </c>
      <c r="M949" s="18">
        <v>5.3742268738450297E-2</v>
      </c>
      <c r="N949" s="18">
        <v>0.28808433937058198</v>
      </c>
      <c r="O949" s="18">
        <v>48.942348178259699</v>
      </c>
      <c r="P949" s="18">
        <v>0</v>
      </c>
      <c r="Q949" s="18">
        <v>84.106598122840694</v>
      </c>
      <c r="R949" s="18">
        <v>127.006635967907</v>
      </c>
      <c r="S949" s="18">
        <v>108.371790712343</v>
      </c>
      <c r="T949" s="16" t="str">
        <f t="shared" si="14"/>
        <v>No</v>
      </c>
    </row>
    <row r="950" spans="1:20" x14ac:dyDescent="0.3">
      <c r="A950" s="17" t="s">
        <v>346</v>
      </c>
      <c r="B950" s="17" t="s">
        <v>363</v>
      </c>
      <c r="C950" s="17" t="s">
        <v>366</v>
      </c>
      <c r="D950" s="17" t="s">
        <v>10</v>
      </c>
      <c r="E950" s="17" t="s">
        <v>842</v>
      </c>
      <c r="F950" s="17" t="s">
        <v>584</v>
      </c>
      <c r="G950" s="17" t="s">
        <v>217</v>
      </c>
      <c r="H950" s="17" t="s">
        <v>248</v>
      </c>
      <c r="I950" s="18">
        <v>90000</v>
      </c>
      <c r="J950" s="18">
        <v>58739.523960421458</v>
      </c>
      <c r="K950" s="18">
        <v>95751676.182046995</v>
      </c>
      <c r="L950" s="18">
        <v>2724.8672501615001</v>
      </c>
      <c r="M950" s="18">
        <v>6201.54855295985</v>
      </c>
      <c r="N950" s="18">
        <v>24318.1874376544</v>
      </c>
      <c r="O950" s="18">
        <v>955444.22298350802</v>
      </c>
      <c r="P950" s="18">
        <v>1090322.9693972899</v>
      </c>
      <c r="Q950" s="18">
        <v>4300.1675445459296</v>
      </c>
      <c r="R950" s="18">
        <v>0</v>
      </c>
      <c r="S950" s="18">
        <v>0</v>
      </c>
      <c r="T950" s="16" t="str">
        <f t="shared" si="14"/>
        <v>No</v>
      </c>
    </row>
    <row r="951" spans="1:20" x14ac:dyDescent="0.3">
      <c r="A951" t="s">
        <v>346</v>
      </c>
      <c r="B951" t="s">
        <v>363</v>
      </c>
      <c r="C951" t="s">
        <v>366</v>
      </c>
      <c r="D951" t="s">
        <v>10</v>
      </c>
      <c r="E951" t="s">
        <v>842</v>
      </c>
      <c r="F951" t="s">
        <v>584</v>
      </c>
      <c r="G951" t="s">
        <v>181</v>
      </c>
      <c r="H951" t="s">
        <v>248</v>
      </c>
      <c r="I951" s="1">
        <v>8000000</v>
      </c>
      <c r="J951" s="1">
        <v>5221291.0187041294</v>
      </c>
      <c r="K951" s="1">
        <v>7230177088.0823002</v>
      </c>
      <c r="L951" s="1">
        <v>576125.49411676999</v>
      </c>
      <c r="M951" s="1">
        <v>862837.14476922597</v>
      </c>
      <c r="N951" s="1">
        <v>7863839.0802839203</v>
      </c>
      <c r="O951" s="1">
        <v>4184347.41552597</v>
      </c>
      <c r="P951" s="1">
        <v>26267046.055493198</v>
      </c>
      <c r="Q951" s="1">
        <v>5439861.0548549099</v>
      </c>
      <c r="R951" s="1">
        <v>3141570.8653484201</v>
      </c>
      <c r="S951" s="1">
        <v>5504376.8571283901</v>
      </c>
      <c r="T951" s="22" t="str">
        <f t="shared" si="14"/>
        <v>Yes</v>
      </c>
    </row>
    <row r="952" spans="1:20" x14ac:dyDescent="0.3">
      <c r="A952" s="17" t="s">
        <v>346</v>
      </c>
      <c r="B952" s="17" t="s">
        <v>363</v>
      </c>
      <c r="C952" s="17" t="s">
        <v>366</v>
      </c>
      <c r="D952" s="17" t="s">
        <v>10</v>
      </c>
      <c r="E952" s="17" t="s">
        <v>842</v>
      </c>
      <c r="F952" s="17" t="s">
        <v>584</v>
      </c>
      <c r="G952" s="17" t="s">
        <v>218</v>
      </c>
      <c r="H952" s="17" t="s">
        <v>248</v>
      </c>
      <c r="I952" s="18">
        <v>100000</v>
      </c>
      <c r="J952" s="18">
        <v>65266.137733801625</v>
      </c>
      <c r="K952" s="18">
        <v>104301150.672824</v>
      </c>
      <c r="L952" s="18">
        <v>3810.21997028234</v>
      </c>
      <c r="M952" s="18">
        <v>6575.19908217392</v>
      </c>
      <c r="N952" s="18">
        <v>1881.7432159039199</v>
      </c>
      <c r="O952" s="18">
        <v>0</v>
      </c>
      <c r="P952" s="18">
        <v>440990.65735566203</v>
      </c>
      <c r="Q952" s="18">
        <v>102241.885199105</v>
      </c>
      <c r="R952" s="18">
        <v>677.32760763716203</v>
      </c>
      <c r="S952" s="18">
        <v>1108.75758804714</v>
      </c>
      <c r="T952" s="16" t="str">
        <f t="shared" si="14"/>
        <v>No</v>
      </c>
    </row>
    <row r="953" spans="1:20" x14ac:dyDescent="0.3">
      <c r="A953" s="17" t="s">
        <v>346</v>
      </c>
      <c r="B953" s="17" t="s">
        <v>363</v>
      </c>
      <c r="C953" s="17" t="s">
        <v>366</v>
      </c>
      <c r="D953" s="17" t="s">
        <v>10</v>
      </c>
      <c r="E953" s="17" t="s">
        <v>842</v>
      </c>
      <c r="F953" s="17" t="s">
        <v>584</v>
      </c>
      <c r="G953" s="17" t="s">
        <v>219</v>
      </c>
      <c r="H953" s="17" t="s">
        <v>248</v>
      </c>
      <c r="I953" s="18">
        <v>10000</v>
      </c>
      <c r="J953" s="18">
        <v>6526.6137733801625</v>
      </c>
      <c r="K953" s="18">
        <v>4923313.9760445403</v>
      </c>
      <c r="L953" s="18">
        <v>4615.1705952326201</v>
      </c>
      <c r="M953" s="18">
        <v>6883.31272363481</v>
      </c>
      <c r="N953" s="18">
        <v>2631.8862119109499</v>
      </c>
      <c r="O953" s="18">
        <v>5086.5239388202899</v>
      </c>
      <c r="P953" s="18">
        <v>12283.228710205</v>
      </c>
      <c r="Q953" s="18">
        <v>6489.9065583309302</v>
      </c>
      <c r="R953" s="18">
        <v>888.47780930039505</v>
      </c>
      <c r="S953" s="18">
        <v>17117.482417884701</v>
      </c>
      <c r="T953" s="16" t="str">
        <f t="shared" si="14"/>
        <v>No</v>
      </c>
    </row>
    <row r="954" spans="1:20" x14ac:dyDescent="0.3">
      <c r="A954" s="17" t="s">
        <v>346</v>
      </c>
      <c r="B954" s="17" t="s">
        <v>334</v>
      </c>
      <c r="C954" s="17" t="s">
        <v>367</v>
      </c>
      <c r="D954" s="17" t="s">
        <v>10</v>
      </c>
      <c r="E954" s="17" t="s">
        <v>843</v>
      </c>
      <c r="F954" s="17" t="s">
        <v>585</v>
      </c>
      <c r="G954" s="17" t="s">
        <v>216</v>
      </c>
      <c r="H954" s="17" t="s">
        <v>245</v>
      </c>
      <c r="I954" s="18">
        <v>10000</v>
      </c>
      <c r="J954" s="18">
        <v>7715.413481254508</v>
      </c>
      <c r="K954" s="18">
        <v>5147369.4346812796</v>
      </c>
      <c r="L954" s="18">
        <v>8675.4889631487204</v>
      </c>
      <c r="M954" s="18">
        <v>4130.3278969339299</v>
      </c>
      <c r="N954" s="18">
        <v>85210.307647410606</v>
      </c>
      <c r="O954" s="18">
        <v>12346.180577725499</v>
      </c>
      <c r="P954" s="18">
        <v>0</v>
      </c>
      <c r="Q954" s="18">
        <v>5040.1957376861401</v>
      </c>
      <c r="R954" s="18">
        <v>457.26866805768799</v>
      </c>
      <c r="S954" s="18">
        <v>11690.3702475631</v>
      </c>
      <c r="T954" s="16" t="str">
        <f t="shared" si="14"/>
        <v>No</v>
      </c>
    </row>
    <row r="955" spans="1:20" x14ac:dyDescent="0.3">
      <c r="A955" t="s">
        <v>346</v>
      </c>
      <c r="B955" t="s">
        <v>334</v>
      </c>
      <c r="C955" t="s">
        <v>367</v>
      </c>
      <c r="D955" t="s">
        <v>10</v>
      </c>
      <c r="E955" t="s">
        <v>843</v>
      </c>
      <c r="F955" t="s">
        <v>585</v>
      </c>
      <c r="G955" t="s">
        <v>180</v>
      </c>
      <c r="H955" t="s">
        <v>245</v>
      </c>
      <c r="I955" s="1">
        <v>200000</v>
      </c>
      <c r="J955" s="1">
        <v>154308.26962509015</v>
      </c>
      <c r="K955" s="1">
        <v>221259783.72501501</v>
      </c>
      <c r="L955" s="1">
        <v>32387.149549769099</v>
      </c>
      <c r="M955" s="1">
        <v>14173.1119804559</v>
      </c>
      <c r="N955" s="1">
        <v>101092.235608556</v>
      </c>
      <c r="O955" s="1">
        <v>15056.547183786401</v>
      </c>
      <c r="P955" s="1">
        <v>0</v>
      </c>
      <c r="Q955" s="1">
        <v>12196.213785361701</v>
      </c>
      <c r="R955" s="1">
        <v>26145.644875975799</v>
      </c>
      <c r="S955" s="1">
        <v>9300.9141108745407</v>
      </c>
      <c r="T955" s="22" t="str">
        <f t="shared" si="14"/>
        <v>Yes</v>
      </c>
    </row>
    <row r="956" spans="1:20" x14ac:dyDescent="0.3">
      <c r="A956" s="17" t="s">
        <v>346</v>
      </c>
      <c r="B956" s="17" t="s">
        <v>334</v>
      </c>
      <c r="C956" s="17" t="s">
        <v>367</v>
      </c>
      <c r="D956" s="17" t="s">
        <v>10</v>
      </c>
      <c r="E956" s="17" t="s">
        <v>843</v>
      </c>
      <c r="F956" s="17" t="s">
        <v>585</v>
      </c>
      <c r="G956" s="17" t="s">
        <v>236</v>
      </c>
      <c r="H956" s="17" t="s">
        <v>245</v>
      </c>
      <c r="I956" s="18">
        <v>10000</v>
      </c>
      <c r="J956" s="18">
        <v>7715.413481254508</v>
      </c>
      <c r="K956" s="18">
        <v>2137437.24544058</v>
      </c>
      <c r="L956" s="18">
        <v>4161214.4120017402</v>
      </c>
      <c r="M956" s="18">
        <v>889014.69820945396</v>
      </c>
      <c r="N956" s="18">
        <v>901204.33262015996</v>
      </c>
      <c r="O956" s="18">
        <v>2.0489233424167801</v>
      </c>
      <c r="P956" s="18">
        <v>0</v>
      </c>
      <c r="Q956" s="18">
        <v>26.205276271825898</v>
      </c>
      <c r="R956" s="18">
        <v>191.260802614368</v>
      </c>
      <c r="S956" s="18">
        <v>2414.6213832510198</v>
      </c>
      <c r="T956" s="16" t="str">
        <f t="shared" si="14"/>
        <v>No</v>
      </c>
    </row>
    <row r="957" spans="1:20" x14ac:dyDescent="0.3">
      <c r="A957" s="17" t="s">
        <v>346</v>
      </c>
      <c r="B957" s="17" t="s">
        <v>334</v>
      </c>
      <c r="C957" s="17" t="s">
        <v>368</v>
      </c>
      <c r="D957" s="17" t="s">
        <v>10</v>
      </c>
      <c r="E957" s="17" t="s">
        <v>844</v>
      </c>
      <c r="F957" s="17" t="s">
        <v>586</v>
      </c>
      <c r="G957" s="17" t="s">
        <v>953</v>
      </c>
      <c r="H957" s="17" t="s">
        <v>246</v>
      </c>
      <c r="I957" s="18">
        <v>165071.60817378099</v>
      </c>
      <c r="J957" s="18">
        <v>108601.441734212</v>
      </c>
      <c r="K957" s="18">
        <v>106514379.67736</v>
      </c>
      <c r="L957" s="18">
        <v>1268.99556316706</v>
      </c>
      <c r="M957" s="18">
        <v>8698.5236586027895</v>
      </c>
      <c r="N957" s="18">
        <v>235.95757814950599</v>
      </c>
      <c r="O957" s="18">
        <v>0</v>
      </c>
      <c r="P957" s="18">
        <v>0</v>
      </c>
      <c r="Q957" s="18">
        <v>589.00303510494098</v>
      </c>
      <c r="R957" s="18">
        <v>66862.053536073596</v>
      </c>
      <c r="S957" s="18">
        <v>111020.849297628</v>
      </c>
      <c r="T957" s="16" t="str">
        <f t="shared" si="14"/>
        <v>No</v>
      </c>
    </row>
    <row r="958" spans="1:20" x14ac:dyDescent="0.3">
      <c r="A958" s="17" t="s">
        <v>346</v>
      </c>
      <c r="B958" s="17" t="s">
        <v>334</v>
      </c>
      <c r="C958" s="17" t="s">
        <v>368</v>
      </c>
      <c r="D958" s="17" t="s">
        <v>10</v>
      </c>
      <c r="E958" s="17" t="s">
        <v>844</v>
      </c>
      <c r="F958" s="17" t="s">
        <v>586</v>
      </c>
      <c r="G958" s="17" t="s">
        <v>954</v>
      </c>
      <c r="H958" s="17" t="s">
        <v>248</v>
      </c>
      <c r="I958" s="18">
        <v>100000</v>
      </c>
      <c r="J958" s="18">
        <v>65790.503246252134</v>
      </c>
      <c r="K958" s="18">
        <v>63010809.107052997</v>
      </c>
      <c r="L958" s="18">
        <v>689.38084729290995</v>
      </c>
      <c r="M958" s="18">
        <v>3041.0481565118698</v>
      </c>
      <c r="N958" s="18">
        <v>1310.5726552210899</v>
      </c>
      <c r="O958" s="18">
        <v>38475.808489434399</v>
      </c>
      <c r="P958" s="18">
        <v>0</v>
      </c>
      <c r="Q958" s="18">
        <v>177.94837027344599</v>
      </c>
      <c r="R958" s="18">
        <v>41182.4409653361</v>
      </c>
      <c r="S958" s="18">
        <v>80650.436234136607</v>
      </c>
      <c r="T958" s="16" t="str">
        <f t="shared" si="14"/>
        <v>No</v>
      </c>
    </row>
    <row r="959" spans="1:20" x14ac:dyDescent="0.3">
      <c r="A959" t="s">
        <v>346</v>
      </c>
      <c r="B959" t="s">
        <v>334</v>
      </c>
      <c r="C959" t="s">
        <v>368</v>
      </c>
      <c r="D959" t="s">
        <v>14</v>
      </c>
      <c r="E959" t="s">
        <v>845</v>
      </c>
      <c r="F959" t="s">
        <v>587</v>
      </c>
      <c r="G959" t="s">
        <v>959</v>
      </c>
      <c r="H959" t="s">
        <v>246</v>
      </c>
      <c r="I959" s="1">
        <v>199999.99999999901</v>
      </c>
      <c r="J959" s="1">
        <v>110459.26290111619</v>
      </c>
      <c r="K959" s="1">
        <v>137890390.307515</v>
      </c>
      <c r="L959" s="1">
        <v>275.56507545181199</v>
      </c>
      <c r="M959" s="1">
        <v>4653.2266011422198</v>
      </c>
      <c r="N959" s="1">
        <v>578.83864549473299</v>
      </c>
      <c r="O959" s="1">
        <v>95837.505774945996</v>
      </c>
      <c r="P959" s="1">
        <v>27478.725559770999</v>
      </c>
      <c r="Q959" s="1">
        <v>5115.1370205145004</v>
      </c>
      <c r="R959" s="1">
        <v>1260.9501912207099</v>
      </c>
      <c r="S959" s="1">
        <v>157144.24214859999</v>
      </c>
      <c r="T959" s="22" t="str">
        <f t="shared" si="14"/>
        <v>Yes</v>
      </c>
    </row>
    <row r="960" spans="1:20" x14ac:dyDescent="0.3">
      <c r="A960" t="s">
        <v>346</v>
      </c>
      <c r="B960" t="s">
        <v>334</v>
      </c>
      <c r="C960" t="s">
        <v>368</v>
      </c>
      <c r="D960" t="s">
        <v>14</v>
      </c>
      <c r="E960" t="s">
        <v>845</v>
      </c>
      <c r="F960" t="s">
        <v>587</v>
      </c>
      <c r="G960" t="s">
        <v>957</v>
      </c>
      <c r="H960" t="s">
        <v>246</v>
      </c>
      <c r="I960" s="1">
        <v>200000</v>
      </c>
      <c r="J960" s="1">
        <v>110459.26290111673</v>
      </c>
      <c r="K960" s="1">
        <v>155273111.80910799</v>
      </c>
      <c r="L960" s="1">
        <v>490.16826337711001</v>
      </c>
      <c r="M960" s="1">
        <v>3686.7686471021002</v>
      </c>
      <c r="N960" s="1">
        <v>73.446082577016497</v>
      </c>
      <c r="O960" s="1">
        <v>34785.371411120097</v>
      </c>
      <c r="P960" s="1">
        <v>0</v>
      </c>
      <c r="Q960" s="1">
        <v>0</v>
      </c>
      <c r="R960" s="1">
        <v>2337.6904718201099</v>
      </c>
      <c r="S960" s="1">
        <v>48883.019557362401</v>
      </c>
      <c r="T960" s="22" t="str">
        <f t="shared" si="14"/>
        <v>Yes</v>
      </c>
    </row>
    <row r="961" spans="1:20" x14ac:dyDescent="0.3">
      <c r="A961" t="s">
        <v>346</v>
      </c>
      <c r="B961" t="s">
        <v>334</v>
      </c>
      <c r="C961" t="s">
        <v>369</v>
      </c>
      <c r="D961" t="s">
        <v>10</v>
      </c>
      <c r="E961" t="s">
        <v>846</v>
      </c>
      <c r="F961" t="s">
        <v>588</v>
      </c>
      <c r="G961" t="s">
        <v>953</v>
      </c>
      <c r="H961" t="s">
        <v>246</v>
      </c>
      <c r="I961" s="1">
        <v>1072965.45312958</v>
      </c>
      <c r="J961" s="1">
        <v>705909.37127238035</v>
      </c>
      <c r="K961" s="1">
        <v>692343467.90284002</v>
      </c>
      <c r="L961" s="1">
        <v>8248.4711605859193</v>
      </c>
      <c r="M961" s="1">
        <v>56540.403780918103</v>
      </c>
      <c r="N961" s="1">
        <v>1533.7242579717899</v>
      </c>
      <c r="O961" s="1">
        <v>0</v>
      </c>
      <c r="P961" s="1">
        <v>0</v>
      </c>
      <c r="Q961" s="1">
        <v>3828.5197281821102</v>
      </c>
      <c r="R961" s="1">
        <v>434603.34798447799</v>
      </c>
      <c r="S961" s="1">
        <v>721635.520434584</v>
      </c>
      <c r="T961" s="22" t="str">
        <f t="shared" si="14"/>
        <v>Yes</v>
      </c>
    </row>
    <row r="962" spans="1:20" x14ac:dyDescent="0.3">
      <c r="A962" s="17" t="s">
        <v>346</v>
      </c>
      <c r="B962" s="17" t="s">
        <v>334</v>
      </c>
      <c r="C962" s="17" t="s">
        <v>369</v>
      </c>
      <c r="D962" s="17" t="s">
        <v>10</v>
      </c>
      <c r="E962" s="17" t="s">
        <v>846</v>
      </c>
      <c r="F962" s="17" t="s">
        <v>588</v>
      </c>
      <c r="G962" s="17" t="s">
        <v>971</v>
      </c>
      <c r="H962" s="17" t="s">
        <v>246</v>
      </c>
      <c r="I962" s="18">
        <v>100000</v>
      </c>
      <c r="J962" s="18">
        <v>65790.503246252134</v>
      </c>
      <c r="K962" s="18">
        <v>30244923.820059899</v>
      </c>
      <c r="L962" s="18">
        <v>418.23939375317798</v>
      </c>
      <c r="M962" s="18">
        <v>2903.1705087330702</v>
      </c>
      <c r="N962" s="18">
        <v>6757.62296306798</v>
      </c>
      <c r="O962" s="18">
        <v>69209.158594068795</v>
      </c>
      <c r="P962" s="18">
        <v>0</v>
      </c>
      <c r="Q962" s="18">
        <v>960.34642910693299</v>
      </c>
      <c r="R962" s="18">
        <v>519.66253568783804</v>
      </c>
      <c r="S962" s="18">
        <v>109232.368121912</v>
      </c>
      <c r="T962" s="16" t="str">
        <f t="shared" si="14"/>
        <v>No</v>
      </c>
    </row>
    <row r="963" spans="1:20" x14ac:dyDescent="0.3">
      <c r="A963" t="s">
        <v>346</v>
      </c>
      <c r="B963" t="s">
        <v>334</v>
      </c>
      <c r="C963" t="s">
        <v>369</v>
      </c>
      <c r="D963" t="s">
        <v>10</v>
      </c>
      <c r="E963" t="s">
        <v>846</v>
      </c>
      <c r="F963" t="s">
        <v>588</v>
      </c>
      <c r="G963" t="s">
        <v>954</v>
      </c>
      <c r="H963" t="s">
        <v>248</v>
      </c>
      <c r="I963" s="1">
        <v>700000</v>
      </c>
      <c r="J963" s="1">
        <v>460533.522723765</v>
      </c>
      <c r="K963" s="1">
        <v>441075663.74937099</v>
      </c>
      <c r="L963" s="1">
        <v>4825.6659310503701</v>
      </c>
      <c r="M963" s="1">
        <v>21287.337095583101</v>
      </c>
      <c r="N963" s="1">
        <v>9174.0085865476594</v>
      </c>
      <c r="O963" s="1">
        <v>269330.65942604101</v>
      </c>
      <c r="P963" s="1">
        <v>0</v>
      </c>
      <c r="Q963" s="1">
        <v>1245.6385919141201</v>
      </c>
      <c r="R963" s="1">
        <v>288277.08675735298</v>
      </c>
      <c r="S963" s="1">
        <v>564553.05363895604</v>
      </c>
      <c r="T963" s="22" t="str">
        <f t="shared" si="14"/>
        <v>Yes</v>
      </c>
    </row>
    <row r="964" spans="1:20" x14ac:dyDescent="0.3">
      <c r="A964" t="s">
        <v>346</v>
      </c>
      <c r="B964" t="s">
        <v>334</v>
      </c>
      <c r="C964" t="s">
        <v>369</v>
      </c>
      <c r="D964" t="s">
        <v>10</v>
      </c>
      <c r="E964" t="s">
        <v>846</v>
      </c>
      <c r="F964" t="s">
        <v>588</v>
      </c>
      <c r="G964" t="s">
        <v>955</v>
      </c>
      <c r="H964" t="s">
        <v>248</v>
      </c>
      <c r="I964" s="1">
        <v>400000</v>
      </c>
      <c r="J964" s="1">
        <v>263162.01298500854</v>
      </c>
      <c r="K964" s="1">
        <v>211250673.75587201</v>
      </c>
      <c r="L964" s="1">
        <v>944.57432868490503</v>
      </c>
      <c r="M964" s="1">
        <v>12263.704828227999</v>
      </c>
      <c r="N964" s="1">
        <v>4194.1489932575496</v>
      </c>
      <c r="O964" s="1">
        <v>0</v>
      </c>
      <c r="P964" s="1">
        <v>0</v>
      </c>
      <c r="Q964" s="1">
        <v>1457.01121431915</v>
      </c>
      <c r="R964" s="1">
        <v>82324.4231417259</v>
      </c>
      <c r="S964" s="1">
        <v>146819.927840063</v>
      </c>
      <c r="T964" s="22" t="str">
        <f t="shared" si="14"/>
        <v>Yes</v>
      </c>
    </row>
    <row r="965" spans="1:20" x14ac:dyDescent="0.3">
      <c r="A965" t="s">
        <v>346</v>
      </c>
      <c r="B965" t="s">
        <v>334</v>
      </c>
      <c r="C965" t="s">
        <v>370</v>
      </c>
      <c r="D965" t="s">
        <v>10</v>
      </c>
      <c r="E965" t="s">
        <v>847</v>
      </c>
      <c r="F965" t="s">
        <v>589</v>
      </c>
      <c r="G965" t="s">
        <v>181</v>
      </c>
      <c r="H965" t="s">
        <v>248</v>
      </c>
      <c r="I965" s="1">
        <v>400000</v>
      </c>
      <c r="J965" s="1">
        <v>370590.89282196382</v>
      </c>
      <c r="K965" s="1">
        <v>549381716.58882296</v>
      </c>
      <c r="L965" s="1">
        <v>21464.714141375302</v>
      </c>
      <c r="M965" s="1">
        <v>38210.326684718901</v>
      </c>
      <c r="N965" s="1">
        <v>278313.86769796599</v>
      </c>
      <c r="O965" s="1">
        <v>273216.49684987799</v>
      </c>
      <c r="P965" s="1">
        <v>1004946.26982724</v>
      </c>
      <c r="Q965" s="1">
        <v>203567.01965157301</v>
      </c>
      <c r="R965" s="1">
        <v>94496.993522393503</v>
      </c>
      <c r="S965" s="1">
        <v>580586.11874746496</v>
      </c>
      <c r="T965" s="22" t="str">
        <f t="shared" si="14"/>
        <v>Yes</v>
      </c>
    </row>
    <row r="966" spans="1:20" x14ac:dyDescent="0.3">
      <c r="A966" t="s">
        <v>346</v>
      </c>
      <c r="B966" t="s">
        <v>334</v>
      </c>
      <c r="C966" t="s">
        <v>370</v>
      </c>
      <c r="D966" t="s">
        <v>10</v>
      </c>
      <c r="E966" t="s">
        <v>847</v>
      </c>
      <c r="F966" t="s">
        <v>589</v>
      </c>
      <c r="G966" t="s">
        <v>219</v>
      </c>
      <c r="H966" t="s">
        <v>248</v>
      </c>
      <c r="I966" s="1">
        <v>200000</v>
      </c>
      <c r="J966" s="1">
        <v>185295.44641098191</v>
      </c>
      <c r="K966" s="1">
        <v>211171481.144669</v>
      </c>
      <c r="L966" s="1">
        <v>24729.421842168202</v>
      </c>
      <c r="M966" s="1">
        <v>36006.988000136203</v>
      </c>
      <c r="N966" s="1">
        <v>22594.646491073501</v>
      </c>
      <c r="O966" s="1">
        <v>370488.529000126</v>
      </c>
      <c r="P966" s="1">
        <v>85020.283744879402</v>
      </c>
      <c r="Q966" s="1">
        <v>188396.686260574</v>
      </c>
      <c r="R966" s="1">
        <v>37304.959857547699</v>
      </c>
      <c r="S966" s="1">
        <v>535844.30717371101</v>
      </c>
      <c r="T966" s="22" t="str">
        <f t="shared" si="14"/>
        <v>Yes</v>
      </c>
    </row>
    <row r="967" spans="1:20" x14ac:dyDescent="0.3">
      <c r="A967" s="17" t="s">
        <v>346</v>
      </c>
      <c r="B967" s="17" t="s">
        <v>334</v>
      </c>
      <c r="C967" s="17" t="s">
        <v>371</v>
      </c>
      <c r="D967" s="17" t="s">
        <v>10</v>
      </c>
      <c r="E967" s="17" t="s">
        <v>848</v>
      </c>
      <c r="F967" s="17" t="s">
        <v>590</v>
      </c>
      <c r="G967" s="17" t="s">
        <v>943</v>
      </c>
      <c r="H967" s="17" t="s">
        <v>245</v>
      </c>
      <c r="I967" s="18">
        <v>20000</v>
      </c>
      <c r="J967" s="18">
        <v>9352.0698749169824</v>
      </c>
      <c r="K967" s="18">
        <v>28044830.074467499</v>
      </c>
      <c r="L967" s="18">
        <v>950.04456961217295</v>
      </c>
      <c r="M967" s="18">
        <v>576.63550657614303</v>
      </c>
      <c r="N967" s="18">
        <v>4876.8740744681299</v>
      </c>
      <c r="O967" s="18">
        <v>0</v>
      </c>
      <c r="P967" s="18">
        <v>0</v>
      </c>
      <c r="Q967" s="18">
        <v>0</v>
      </c>
      <c r="R967" s="18">
        <v>0</v>
      </c>
      <c r="S967" s="18">
        <v>4429.9211075796602</v>
      </c>
      <c r="T967" s="16" t="str">
        <f t="shared" si="14"/>
        <v>No</v>
      </c>
    </row>
    <row r="968" spans="1:20" x14ac:dyDescent="0.3">
      <c r="A968" s="17" t="s">
        <v>346</v>
      </c>
      <c r="B968" s="17" t="s">
        <v>334</v>
      </c>
      <c r="C968" s="17" t="s">
        <v>371</v>
      </c>
      <c r="D968" s="17" t="s">
        <v>10</v>
      </c>
      <c r="E968" s="17" t="s">
        <v>848</v>
      </c>
      <c r="F968" s="17" t="s">
        <v>590</v>
      </c>
      <c r="G968" s="17" t="s">
        <v>944</v>
      </c>
      <c r="H968" s="17" t="s">
        <v>248</v>
      </c>
      <c r="I968" s="18">
        <v>40000</v>
      </c>
      <c r="J968" s="18">
        <v>18704.139749833965</v>
      </c>
      <c r="K968" s="18">
        <v>24355162.773220502</v>
      </c>
      <c r="L968" s="18">
        <v>3467.1808923662302</v>
      </c>
      <c r="M968" s="18">
        <v>3893.1828834020598</v>
      </c>
      <c r="N968" s="18">
        <v>1433.07330416029</v>
      </c>
      <c r="O968" s="18">
        <v>0</v>
      </c>
      <c r="P968" s="18">
        <v>0</v>
      </c>
      <c r="Q968" s="18">
        <v>0</v>
      </c>
      <c r="R968" s="18">
        <v>31.817751183109898</v>
      </c>
      <c r="S968" s="18">
        <v>13182.1787871997</v>
      </c>
      <c r="T968" s="16" t="str">
        <f t="shared" ref="T968:T1031" si="15">IF(I968&gt;199999,"Yes",IF(J968&gt;199999,"Yes","No"))</f>
        <v>No</v>
      </c>
    </row>
    <row r="969" spans="1:20" x14ac:dyDescent="0.3">
      <c r="A969" s="17" t="s">
        <v>346</v>
      </c>
      <c r="B969" s="17" t="s">
        <v>334</v>
      </c>
      <c r="C969" s="17" t="s">
        <v>371</v>
      </c>
      <c r="D969" s="17" t="s">
        <v>10</v>
      </c>
      <c r="E969" s="17" t="s">
        <v>848</v>
      </c>
      <c r="F969" s="17" t="s">
        <v>590</v>
      </c>
      <c r="G969" s="17" t="s">
        <v>945</v>
      </c>
      <c r="H969" s="17" t="s">
        <v>245</v>
      </c>
      <c r="I969" s="18">
        <v>40000</v>
      </c>
      <c r="J969" s="18">
        <v>18704.139749833965</v>
      </c>
      <c r="K969" s="18">
        <v>38091933.136552602</v>
      </c>
      <c r="L969" s="18">
        <v>2953.7302894828499</v>
      </c>
      <c r="M969" s="18">
        <v>1101.56885696568</v>
      </c>
      <c r="N969" s="18">
        <v>21560.676729558101</v>
      </c>
      <c r="O969" s="18">
        <v>0</v>
      </c>
      <c r="P969" s="18">
        <v>227.19504879548401</v>
      </c>
      <c r="Q969" s="18">
        <v>58.100907947702801</v>
      </c>
      <c r="R969" s="18">
        <v>0</v>
      </c>
      <c r="S969" s="18">
        <v>12832.541787111901</v>
      </c>
      <c r="T969" s="16" t="str">
        <f t="shared" si="15"/>
        <v>No</v>
      </c>
    </row>
    <row r="970" spans="1:20" x14ac:dyDescent="0.3">
      <c r="A970" s="17" t="s">
        <v>346</v>
      </c>
      <c r="B970" s="17" t="s">
        <v>334</v>
      </c>
      <c r="C970" s="17" t="s">
        <v>371</v>
      </c>
      <c r="D970" s="17" t="s">
        <v>10</v>
      </c>
      <c r="E970" s="17" t="s">
        <v>848</v>
      </c>
      <c r="F970" s="17" t="s">
        <v>590</v>
      </c>
      <c r="G970" s="17" t="s">
        <v>179</v>
      </c>
      <c r="H970" s="17" t="s">
        <v>248</v>
      </c>
      <c r="I970" s="18">
        <v>5000</v>
      </c>
      <c r="J970" s="18">
        <v>2338.0174687292456</v>
      </c>
      <c r="K970" s="18">
        <v>2181557.6806991901</v>
      </c>
      <c r="L970" s="18">
        <v>1137.61760308936</v>
      </c>
      <c r="M970" s="18">
        <v>297.70843011348597</v>
      </c>
      <c r="N970" s="18">
        <v>6616.3983023946603</v>
      </c>
      <c r="O970" s="18">
        <v>634.33737283033702</v>
      </c>
      <c r="P970" s="18">
        <v>3.6187597424572102E-2</v>
      </c>
      <c r="Q970" s="18">
        <v>588.57627574533296</v>
      </c>
      <c r="R970" s="18">
        <v>930.81452112113595</v>
      </c>
      <c r="S970" s="18">
        <v>2882.3101528090501</v>
      </c>
      <c r="T970" s="16" t="str">
        <f t="shared" si="15"/>
        <v>No</v>
      </c>
    </row>
    <row r="971" spans="1:20" x14ac:dyDescent="0.3">
      <c r="A971" s="17" t="s">
        <v>346</v>
      </c>
      <c r="B971" s="17" t="s">
        <v>334</v>
      </c>
      <c r="C971" s="17" t="s">
        <v>371</v>
      </c>
      <c r="D971" s="17" t="s">
        <v>10</v>
      </c>
      <c r="E971" s="17" t="s">
        <v>848</v>
      </c>
      <c r="F971" s="17" t="s">
        <v>590</v>
      </c>
      <c r="G971" s="17" t="s">
        <v>946</v>
      </c>
      <c r="H971" s="17" t="s">
        <v>248</v>
      </c>
      <c r="I971" s="18">
        <v>9999.9999999999909</v>
      </c>
      <c r="J971" s="18">
        <v>4676.0349374584866</v>
      </c>
      <c r="K971" s="18">
        <v>6002246.5126262596</v>
      </c>
      <c r="L971" s="18">
        <v>18.7079883214539</v>
      </c>
      <c r="M971" s="18">
        <v>25.100427213127301</v>
      </c>
      <c r="N971" s="18">
        <v>203.260068186111</v>
      </c>
      <c r="O971" s="18">
        <v>0</v>
      </c>
      <c r="P971" s="18">
        <v>0</v>
      </c>
      <c r="Q971" s="18">
        <v>0</v>
      </c>
      <c r="R971" s="18">
        <v>165.38683754818101</v>
      </c>
      <c r="S971" s="18">
        <v>7319.9613505170701</v>
      </c>
      <c r="T971" s="16" t="str">
        <f t="shared" si="15"/>
        <v>No</v>
      </c>
    </row>
    <row r="972" spans="1:20" x14ac:dyDescent="0.3">
      <c r="A972" s="17" t="s">
        <v>346</v>
      </c>
      <c r="B972" s="17" t="s">
        <v>334</v>
      </c>
      <c r="C972" s="17" t="s">
        <v>372</v>
      </c>
      <c r="D972" s="17" t="s">
        <v>14</v>
      </c>
      <c r="E972" s="17" t="s">
        <v>849</v>
      </c>
      <c r="F972" s="17" t="s">
        <v>591</v>
      </c>
      <c r="G972" s="17" t="s">
        <v>961</v>
      </c>
      <c r="H972" s="17" t="s">
        <v>246</v>
      </c>
      <c r="I972" s="18">
        <v>100000</v>
      </c>
      <c r="J972" s="18">
        <v>43110.665447683932</v>
      </c>
      <c r="K972" s="18">
        <v>60949853.410356</v>
      </c>
      <c r="L972" s="18">
        <v>1360.0527245988901</v>
      </c>
      <c r="M972" s="18">
        <v>3289.7832825318901</v>
      </c>
      <c r="N972" s="18">
        <v>66.207227988134605</v>
      </c>
      <c r="O972" s="18">
        <v>1841.6125057633701</v>
      </c>
      <c r="P972" s="18">
        <v>0</v>
      </c>
      <c r="Q972" s="18">
        <v>0</v>
      </c>
      <c r="R972" s="18">
        <v>3485.0642775797801</v>
      </c>
      <c r="S972" s="18">
        <v>36137.012883632997</v>
      </c>
      <c r="T972" s="16" t="str">
        <f t="shared" si="15"/>
        <v>No</v>
      </c>
    </row>
    <row r="973" spans="1:20" x14ac:dyDescent="0.3">
      <c r="A973" t="s">
        <v>373</v>
      </c>
      <c r="B973" t="s">
        <v>292</v>
      </c>
      <c r="C973" t="s">
        <v>374</v>
      </c>
      <c r="D973" t="s">
        <v>10</v>
      </c>
      <c r="E973" t="s">
        <v>850</v>
      </c>
      <c r="F973" t="s">
        <v>592</v>
      </c>
      <c r="G973" t="s">
        <v>181</v>
      </c>
      <c r="H973" t="s">
        <v>248</v>
      </c>
      <c r="I973" s="1">
        <v>1500000</v>
      </c>
      <c r="J973" s="1">
        <v>2092853.7633024475</v>
      </c>
      <c r="K973" s="1">
        <v>2909641948.0889602</v>
      </c>
      <c r="L973" s="1">
        <v>31209.244416469799</v>
      </c>
      <c r="M973" s="1">
        <v>82288.675144608205</v>
      </c>
      <c r="N973" s="1">
        <v>651368.95379795495</v>
      </c>
      <c r="O973" s="1">
        <v>1343471.6697603699</v>
      </c>
      <c r="P973" s="1">
        <v>297676.866394546</v>
      </c>
      <c r="Q973" s="1">
        <v>650105.46103282005</v>
      </c>
      <c r="R973" s="1">
        <v>83900.175452722295</v>
      </c>
      <c r="S973" s="1">
        <v>1490506.6412150499</v>
      </c>
      <c r="T973" s="22" t="str">
        <f t="shared" si="15"/>
        <v>Yes</v>
      </c>
    </row>
    <row r="974" spans="1:20" x14ac:dyDescent="0.3">
      <c r="A974" t="s">
        <v>373</v>
      </c>
      <c r="B974" t="s">
        <v>292</v>
      </c>
      <c r="C974" t="s">
        <v>374</v>
      </c>
      <c r="D974" t="s">
        <v>10</v>
      </c>
      <c r="E974" t="s">
        <v>851</v>
      </c>
      <c r="F974" t="s">
        <v>593</v>
      </c>
      <c r="G974" t="s">
        <v>181</v>
      </c>
      <c r="H974" t="s">
        <v>248</v>
      </c>
      <c r="I974" s="1">
        <v>900000</v>
      </c>
      <c r="J974" s="1">
        <v>1255712.2579814685</v>
      </c>
      <c r="K974" s="1">
        <v>1745785168.85337</v>
      </c>
      <c r="L974" s="1">
        <v>18725.546649881799</v>
      </c>
      <c r="M974" s="1">
        <v>49373.205086764901</v>
      </c>
      <c r="N974" s="1">
        <v>390821.37227877299</v>
      </c>
      <c r="O974" s="1">
        <v>806083.00185622403</v>
      </c>
      <c r="P974" s="1">
        <v>178606.119836728</v>
      </c>
      <c r="Q974" s="1">
        <v>390063.27661969198</v>
      </c>
      <c r="R974" s="1">
        <v>50340.105271633402</v>
      </c>
      <c r="S974" s="1">
        <v>894303.98472903401</v>
      </c>
      <c r="T974" s="22" t="str">
        <f t="shared" si="15"/>
        <v>Yes</v>
      </c>
    </row>
    <row r="975" spans="1:20" x14ac:dyDescent="0.3">
      <c r="A975" t="s">
        <v>373</v>
      </c>
      <c r="B975" t="s">
        <v>292</v>
      </c>
      <c r="C975" t="s">
        <v>375</v>
      </c>
      <c r="D975" t="s">
        <v>10</v>
      </c>
      <c r="E975" t="s">
        <v>852</v>
      </c>
      <c r="F975" t="s">
        <v>594</v>
      </c>
      <c r="G975" t="s">
        <v>181</v>
      </c>
      <c r="H975" t="s">
        <v>248</v>
      </c>
      <c r="I975" s="1">
        <v>1600000</v>
      </c>
      <c r="J975" s="1">
        <v>2232377.3475226108</v>
      </c>
      <c r="K975" s="1">
        <v>3103618077.9615502</v>
      </c>
      <c r="L975" s="1">
        <v>33289.860710901099</v>
      </c>
      <c r="M975" s="1">
        <v>87774.5868209154</v>
      </c>
      <c r="N975" s="1">
        <v>694793.55071781902</v>
      </c>
      <c r="O975" s="1">
        <v>1433036.44774439</v>
      </c>
      <c r="P975" s="1">
        <v>317521.99082085001</v>
      </c>
      <c r="Q975" s="1">
        <v>693445.825101675</v>
      </c>
      <c r="R975" s="1">
        <v>89493.520482903798</v>
      </c>
      <c r="S975" s="1">
        <v>1589873.7506293899</v>
      </c>
      <c r="T975" s="22" t="str">
        <f t="shared" si="15"/>
        <v>Yes</v>
      </c>
    </row>
    <row r="976" spans="1:20" x14ac:dyDescent="0.3">
      <c r="A976" s="17" t="s">
        <v>373</v>
      </c>
      <c r="B976" s="17" t="s">
        <v>292</v>
      </c>
      <c r="C976" s="17" t="s">
        <v>375</v>
      </c>
      <c r="D976" s="17" t="s">
        <v>25</v>
      </c>
      <c r="E976" s="17" t="s">
        <v>853</v>
      </c>
      <c r="F976" s="17" t="s">
        <v>595</v>
      </c>
      <c r="G976" s="17" t="s">
        <v>217</v>
      </c>
      <c r="H976" s="17" t="s">
        <v>248</v>
      </c>
      <c r="I976" s="18">
        <v>40000</v>
      </c>
      <c r="J976" s="18">
        <v>55809.43368806527</v>
      </c>
      <c r="K976" s="18">
        <v>70139522.6383221</v>
      </c>
      <c r="L976" s="18">
        <v>1205.8877586963399</v>
      </c>
      <c r="M976" s="18">
        <v>2484.9826336780998</v>
      </c>
      <c r="N976" s="18">
        <v>16857.541211289801</v>
      </c>
      <c r="O976" s="18">
        <v>125999.632295098</v>
      </c>
      <c r="P976" s="18">
        <v>355666.28882423701</v>
      </c>
      <c r="Q976" s="18">
        <v>60149.085269700903</v>
      </c>
      <c r="R976" s="18">
        <v>0</v>
      </c>
      <c r="S976" s="18">
        <v>0</v>
      </c>
      <c r="T976" s="16" t="str">
        <f t="shared" si="15"/>
        <v>No</v>
      </c>
    </row>
    <row r="977" spans="1:20" x14ac:dyDescent="0.3">
      <c r="A977" t="s">
        <v>373</v>
      </c>
      <c r="B977" t="s">
        <v>292</v>
      </c>
      <c r="C977" t="s">
        <v>375</v>
      </c>
      <c r="D977" t="s">
        <v>25</v>
      </c>
      <c r="E977" t="s">
        <v>853</v>
      </c>
      <c r="F977" t="s">
        <v>595</v>
      </c>
      <c r="G977" t="s">
        <v>181</v>
      </c>
      <c r="H977" t="s">
        <v>248</v>
      </c>
      <c r="I977" s="1">
        <v>500000</v>
      </c>
      <c r="J977" s="1">
        <v>697617.92110081587</v>
      </c>
      <c r="K977" s="1">
        <v>969880649.36298704</v>
      </c>
      <c r="L977" s="1">
        <v>10403.0814721566</v>
      </c>
      <c r="M977" s="1">
        <v>27429.558381536001</v>
      </c>
      <c r="N977" s="1">
        <v>217122.98459931801</v>
      </c>
      <c r="O977" s="1">
        <v>447823.88992012403</v>
      </c>
      <c r="P977" s="1">
        <v>99225.6221315156</v>
      </c>
      <c r="Q977" s="1">
        <v>216701.820344273</v>
      </c>
      <c r="R977" s="1">
        <v>27966.725150907401</v>
      </c>
      <c r="S977" s="1">
        <v>496835.54707168503</v>
      </c>
      <c r="T977" s="22" t="str">
        <f t="shared" si="15"/>
        <v>Yes</v>
      </c>
    </row>
    <row r="978" spans="1:20" x14ac:dyDescent="0.3">
      <c r="A978" t="s">
        <v>373</v>
      </c>
      <c r="B978" t="s">
        <v>292</v>
      </c>
      <c r="C978" t="s">
        <v>375</v>
      </c>
      <c r="D978" t="s">
        <v>25</v>
      </c>
      <c r="E978" t="s">
        <v>854</v>
      </c>
      <c r="F978" t="s">
        <v>596</v>
      </c>
      <c r="G978" t="s">
        <v>181</v>
      </c>
      <c r="H978" t="s">
        <v>248</v>
      </c>
      <c r="I978" s="1">
        <v>800000</v>
      </c>
      <c r="J978" s="1">
        <v>1116188.6737613054</v>
      </c>
      <c r="K978" s="1">
        <v>1551809038.9807701</v>
      </c>
      <c r="L978" s="1">
        <v>16644.930355450499</v>
      </c>
      <c r="M978" s="1">
        <v>43887.2934104577</v>
      </c>
      <c r="N978" s="1">
        <v>347396.77535890898</v>
      </c>
      <c r="O978" s="1">
        <v>716518.22387219896</v>
      </c>
      <c r="P978" s="1">
        <v>158760.99541042501</v>
      </c>
      <c r="Q978" s="1">
        <v>346722.91255083698</v>
      </c>
      <c r="R978" s="1">
        <v>44746.760241451899</v>
      </c>
      <c r="S978" s="1">
        <v>794936.87531469704</v>
      </c>
      <c r="T978" s="22" t="str">
        <f t="shared" si="15"/>
        <v>Yes</v>
      </c>
    </row>
    <row r="979" spans="1:20" x14ac:dyDescent="0.3">
      <c r="A979" t="s">
        <v>373</v>
      </c>
      <c r="B979" t="s">
        <v>292</v>
      </c>
      <c r="C979" t="s">
        <v>375</v>
      </c>
      <c r="D979" t="s">
        <v>25</v>
      </c>
      <c r="E979" t="s">
        <v>855</v>
      </c>
      <c r="F979" t="s">
        <v>597</v>
      </c>
      <c r="G979" t="s">
        <v>220</v>
      </c>
      <c r="H979" t="s">
        <v>248</v>
      </c>
      <c r="I979" s="1">
        <v>799999.99999999895</v>
      </c>
      <c r="J979" s="1">
        <v>983711.53145108616</v>
      </c>
      <c r="K979" s="1">
        <v>1366645639.69309</v>
      </c>
      <c r="L979" s="1">
        <v>7660.5714555635604</v>
      </c>
      <c r="M979" s="1">
        <v>11481.3442951171</v>
      </c>
      <c r="N979" s="1">
        <v>8857.6766299446499</v>
      </c>
      <c r="O979" s="1">
        <v>460349.14853221498</v>
      </c>
      <c r="P979" s="1">
        <v>2805.6798009204899</v>
      </c>
      <c r="Q979" s="1">
        <v>166638.95610339701</v>
      </c>
      <c r="R979" s="1">
        <v>50685.051945113497</v>
      </c>
      <c r="S979" s="1">
        <v>2738.5550662159399</v>
      </c>
      <c r="T979" s="22" t="str">
        <f t="shared" si="15"/>
        <v>Yes</v>
      </c>
    </row>
    <row r="980" spans="1:20" x14ac:dyDescent="0.3">
      <c r="A980" t="s">
        <v>373</v>
      </c>
      <c r="B980" t="s">
        <v>315</v>
      </c>
      <c r="C980" t="s">
        <v>376</v>
      </c>
      <c r="D980" t="s">
        <v>10</v>
      </c>
      <c r="E980" t="s">
        <v>856</v>
      </c>
      <c r="F980" t="s">
        <v>598</v>
      </c>
      <c r="G980" t="s">
        <v>181</v>
      </c>
      <c r="H980" t="s">
        <v>248</v>
      </c>
      <c r="I980" s="1">
        <v>1500000</v>
      </c>
      <c r="J980" s="1">
        <v>865078.25998038566</v>
      </c>
      <c r="K980" s="1">
        <v>1201831425.36869</v>
      </c>
      <c r="L980" s="1">
        <v>28988.070569932399</v>
      </c>
      <c r="M980" s="1">
        <v>70518.271311120494</v>
      </c>
      <c r="N980" s="1">
        <v>665753.04999581596</v>
      </c>
      <c r="O980" s="1">
        <v>829325.01876459701</v>
      </c>
      <c r="P980" s="1">
        <v>471018.20656622603</v>
      </c>
      <c r="Q980" s="1">
        <v>836722.24254036206</v>
      </c>
      <c r="R980" s="1">
        <v>142367.169971478</v>
      </c>
      <c r="S980" s="1">
        <v>674593.16669359105</v>
      </c>
      <c r="T980" s="22" t="str">
        <f t="shared" si="15"/>
        <v>Yes</v>
      </c>
    </row>
    <row r="981" spans="1:20" x14ac:dyDescent="0.3">
      <c r="A981" t="s">
        <v>373</v>
      </c>
      <c r="B981" t="s">
        <v>315</v>
      </c>
      <c r="C981" t="s">
        <v>377</v>
      </c>
      <c r="D981" t="s">
        <v>10</v>
      </c>
      <c r="E981" t="s">
        <v>857</v>
      </c>
      <c r="F981" t="s">
        <v>599</v>
      </c>
      <c r="G981" t="s">
        <v>181</v>
      </c>
      <c r="H981" t="s">
        <v>248</v>
      </c>
      <c r="I981" s="1">
        <v>800000</v>
      </c>
      <c r="J981" s="1">
        <v>461375.07198953908</v>
      </c>
      <c r="K981" s="1">
        <v>640976760.19663703</v>
      </c>
      <c r="L981" s="1">
        <v>15460.3043039639</v>
      </c>
      <c r="M981" s="1">
        <v>37609.7446992642</v>
      </c>
      <c r="N981" s="1">
        <v>355068.293331102</v>
      </c>
      <c r="O981" s="1">
        <v>442306.67667445203</v>
      </c>
      <c r="P981" s="1">
        <v>251209.71016865401</v>
      </c>
      <c r="Q981" s="1">
        <v>446251.86268819298</v>
      </c>
      <c r="R981" s="1">
        <v>75929.157318121695</v>
      </c>
      <c r="S981" s="1">
        <v>359783.02223658201</v>
      </c>
      <c r="T981" s="22" t="str">
        <f t="shared" si="15"/>
        <v>Yes</v>
      </c>
    </row>
    <row r="982" spans="1:20" x14ac:dyDescent="0.3">
      <c r="A982" t="s">
        <v>373</v>
      </c>
      <c r="B982" t="s">
        <v>315</v>
      </c>
      <c r="C982" t="s">
        <v>378</v>
      </c>
      <c r="D982" t="s">
        <v>10</v>
      </c>
      <c r="E982" t="s">
        <v>858</v>
      </c>
      <c r="F982" t="s">
        <v>600</v>
      </c>
      <c r="G982" t="s">
        <v>181</v>
      </c>
      <c r="H982" t="s">
        <v>248</v>
      </c>
      <c r="I982" s="1">
        <v>600000</v>
      </c>
      <c r="J982" s="1">
        <v>346031.30399215425</v>
      </c>
      <c r="K982" s="1">
        <v>480732570.14747697</v>
      </c>
      <c r="L982" s="1">
        <v>11595.228227972901</v>
      </c>
      <c r="M982" s="1">
        <v>28207.308524448199</v>
      </c>
      <c r="N982" s="1">
        <v>266301.21999832598</v>
      </c>
      <c r="O982" s="1">
        <v>331730.00750583899</v>
      </c>
      <c r="P982" s="1">
        <v>188407.28262648999</v>
      </c>
      <c r="Q982" s="1">
        <v>334688.897016145</v>
      </c>
      <c r="R982" s="1">
        <v>56946.867988591301</v>
      </c>
      <c r="S982" s="1">
        <v>269837.26667743601</v>
      </c>
      <c r="T982" s="22" t="str">
        <f t="shared" si="15"/>
        <v>Yes</v>
      </c>
    </row>
    <row r="983" spans="1:20" x14ac:dyDescent="0.3">
      <c r="A983" t="s">
        <v>373</v>
      </c>
      <c r="B983" t="s">
        <v>315</v>
      </c>
      <c r="C983" t="s">
        <v>379</v>
      </c>
      <c r="D983" t="s">
        <v>10</v>
      </c>
      <c r="E983" t="s">
        <v>859</v>
      </c>
      <c r="F983" t="s">
        <v>601</v>
      </c>
      <c r="G983" t="s">
        <v>181</v>
      </c>
      <c r="H983" t="s">
        <v>248</v>
      </c>
      <c r="I983" s="1">
        <v>500000</v>
      </c>
      <c r="J983" s="1">
        <v>288359.41999346192</v>
      </c>
      <c r="K983" s="1">
        <v>400610475.12289798</v>
      </c>
      <c r="L983" s="1">
        <v>9662.6901899774693</v>
      </c>
      <c r="M983" s="1">
        <v>23506.0904370401</v>
      </c>
      <c r="N983" s="1">
        <v>221917.68333193799</v>
      </c>
      <c r="O983" s="1">
        <v>276441.67292153201</v>
      </c>
      <c r="P983" s="1">
        <v>157006.068855408</v>
      </c>
      <c r="Q983" s="1">
        <v>278907.41418011999</v>
      </c>
      <c r="R983" s="1">
        <v>47455.723323826103</v>
      </c>
      <c r="S983" s="1">
        <v>224864.38889786301</v>
      </c>
      <c r="T983" s="22" t="str">
        <f t="shared" si="15"/>
        <v>Yes</v>
      </c>
    </row>
    <row r="984" spans="1:20" x14ac:dyDescent="0.3">
      <c r="A984" t="s">
        <v>373</v>
      </c>
      <c r="B984" t="s">
        <v>315</v>
      </c>
      <c r="C984" t="s">
        <v>380</v>
      </c>
      <c r="D984" t="s">
        <v>10</v>
      </c>
      <c r="E984" t="s">
        <v>860</v>
      </c>
      <c r="F984" t="s">
        <v>602</v>
      </c>
      <c r="G984" t="s">
        <v>181</v>
      </c>
      <c r="H984" t="s">
        <v>248</v>
      </c>
      <c r="I984" s="1">
        <v>4499999.9999999898</v>
      </c>
      <c r="J984" s="1">
        <v>2595234.7799411509</v>
      </c>
      <c r="K984" s="1">
        <v>3605494276.1060801</v>
      </c>
      <c r="L984" s="1">
        <v>86964.211709797295</v>
      </c>
      <c r="M984" s="1">
        <v>211554.813933361</v>
      </c>
      <c r="N984" s="1">
        <v>1997259.1499874401</v>
      </c>
      <c r="O984" s="1">
        <v>2487975.0562937902</v>
      </c>
      <c r="P984" s="1">
        <v>1413054.61969867</v>
      </c>
      <c r="Q984" s="1">
        <v>2510166.7276210799</v>
      </c>
      <c r="R984" s="1">
        <v>427101.50991443399</v>
      </c>
      <c r="S984" s="1">
        <v>2023779.5000807701</v>
      </c>
      <c r="T984" s="22" t="str">
        <f t="shared" si="15"/>
        <v>Yes</v>
      </c>
    </row>
    <row r="985" spans="1:20" x14ac:dyDescent="0.3">
      <c r="A985" t="s">
        <v>373</v>
      </c>
      <c r="B985" t="s">
        <v>315</v>
      </c>
      <c r="C985" t="s">
        <v>381</v>
      </c>
      <c r="D985" t="s">
        <v>10</v>
      </c>
      <c r="E985" t="s">
        <v>861</v>
      </c>
      <c r="F985" t="s">
        <v>603</v>
      </c>
      <c r="G985" t="s">
        <v>181</v>
      </c>
      <c r="H985" t="s">
        <v>248</v>
      </c>
      <c r="I985" s="1">
        <v>400000</v>
      </c>
      <c r="J985" s="1">
        <v>230687.53599476954</v>
      </c>
      <c r="K985" s="1">
        <v>320488380.09831798</v>
      </c>
      <c r="L985" s="1">
        <v>7730.1521519819798</v>
      </c>
      <c r="M985" s="1">
        <v>18804.8723496321</v>
      </c>
      <c r="N985" s="1">
        <v>177534.146665551</v>
      </c>
      <c r="O985" s="1">
        <v>221153.33833722601</v>
      </c>
      <c r="P985" s="1">
        <v>125604.85508432701</v>
      </c>
      <c r="Q985" s="1">
        <v>223125.931344096</v>
      </c>
      <c r="R985" s="1">
        <v>37964.578659060797</v>
      </c>
      <c r="S985" s="1">
        <v>179891.511118291</v>
      </c>
      <c r="T985" s="22" t="str">
        <f t="shared" si="15"/>
        <v>Yes</v>
      </c>
    </row>
    <row r="986" spans="1:20" x14ac:dyDescent="0.3">
      <c r="A986" s="17" t="s">
        <v>373</v>
      </c>
      <c r="B986" s="17" t="s">
        <v>382</v>
      </c>
      <c r="C986" s="17" t="s">
        <v>384</v>
      </c>
      <c r="D986" s="17" t="s">
        <v>10</v>
      </c>
      <c r="E986" s="17" t="s">
        <v>863</v>
      </c>
      <c r="F986" s="17" t="s">
        <v>605</v>
      </c>
      <c r="G986" s="17" t="s">
        <v>220</v>
      </c>
      <c r="H986" s="17" t="s">
        <v>248</v>
      </c>
      <c r="I986" s="18">
        <v>150000</v>
      </c>
      <c r="J986" s="18">
        <v>63199.678056108205</v>
      </c>
      <c r="K986" s="18">
        <v>87801720.000150293</v>
      </c>
      <c r="L986" s="18">
        <v>2302.4971102310201</v>
      </c>
      <c r="M986" s="18">
        <v>3826.0055149407199</v>
      </c>
      <c r="N986" s="18">
        <v>898.55394422108498</v>
      </c>
      <c r="O986" s="18">
        <v>72169.776270404895</v>
      </c>
      <c r="P986" s="18">
        <v>1.45560963126464</v>
      </c>
      <c r="Q986" s="18">
        <v>13704.697505866099</v>
      </c>
      <c r="R986" s="18">
        <v>46151.3108224147</v>
      </c>
      <c r="S986" s="18">
        <v>1415.12226666216</v>
      </c>
      <c r="T986" s="16" t="str">
        <f t="shared" si="15"/>
        <v>No</v>
      </c>
    </row>
    <row r="987" spans="1:20" x14ac:dyDescent="0.3">
      <c r="A987" t="s">
        <v>373</v>
      </c>
      <c r="B987" t="s">
        <v>324</v>
      </c>
      <c r="C987" t="s">
        <v>385</v>
      </c>
      <c r="D987" t="s">
        <v>10</v>
      </c>
      <c r="E987" t="s">
        <v>864</v>
      </c>
      <c r="F987" t="s">
        <v>606</v>
      </c>
      <c r="G987" t="s">
        <v>181</v>
      </c>
      <c r="H987" t="s">
        <v>248</v>
      </c>
      <c r="I987" s="1">
        <v>944592</v>
      </c>
      <c r="J987" s="1">
        <v>236174.96580140965</v>
      </c>
      <c r="K987" s="1">
        <v>331948886.54111701</v>
      </c>
      <c r="L987" s="1">
        <v>34650.533354909603</v>
      </c>
      <c r="M987" s="1">
        <v>75913.164727910407</v>
      </c>
      <c r="N987" s="1">
        <v>689265.89482766401</v>
      </c>
      <c r="O987" s="1">
        <v>593821.95348836901</v>
      </c>
      <c r="P987" s="1">
        <v>1076884.2331121301</v>
      </c>
      <c r="Q987" s="1">
        <v>451917.06508397899</v>
      </c>
      <c r="R987" s="1">
        <v>135974.33901711201</v>
      </c>
      <c r="S987" s="1">
        <v>674980.13423573005</v>
      </c>
      <c r="T987" s="22" t="str">
        <f t="shared" si="15"/>
        <v>Yes</v>
      </c>
    </row>
    <row r="988" spans="1:20" x14ac:dyDescent="0.3">
      <c r="A988" t="s">
        <v>373</v>
      </c>
      <c r="B988" t="s">
        <v>324</v>
      </c>
      <c r="C988" t="s">
        <v>386</v>
      </c>
      <c r="D988" t="s">
        <v>10</v>
      </c>
      <c r="E988" t="s">
        <v>865</v>
      </c>
      <c r="F988" t="s">
        <v>607</v>
      </c>
      <c r="G988" t="s">
        <v>181</v>
      </c>
      <c r="H988" t="s">
        <v>248</v>
      </c>
      <c r="I988" s="1">
        <v>334548</v>
      </c>
      <c r="J988" s="1">
        <v>83646.550530737077</v>
      </c>
      <c r="K988" s="1">
        <v>117566987.75191499</v>
      </c>
      <c r="L988" s="1">
        <v>12272.2473118746</v>
      </c>
      <c r="M988" s="1">
        <v>26886.314338246499</v>
      </c>
      <c r="N988" s="1">
        <v>244118.65290284599</v>
      </c>
      <c r="O988" s="1">
        <v>210315.085132657</v>
      </c>
      <c r="P988" s="1">
        <v>381402.19948845502</v>
      </c>
      <c r="Q988" s="1">
        <v>160056.35267895</v>
      </c>
      <c r="R988" s="1">
        <v>48158.298153591197</v>
      </c>
      <c r="S988" s="1">
        <v>239059.03707451999</v>
      </c>
      <c r="T988" s="22" t="str">
        <f t="shared" si="15"/>
        <v>Yes</v>
      </c>
    </row>
    <row r="989" spans="1:20" x14ac:dyDescent="0.3">
      <c r="A989" s="17" t="s">
        <v>373</v>
      </c>
      <c r="B989" s="17" t="s">
        <v>324</v>
      </c>
      <c r="C989" s="17" t="s">
        <v>387</v>
      </c>
      <c r="D989" s="17" t="s">
        <v>10</v>
      </c>
      <c r="E989" s="17" t="s">
        <v>866</v>
      </c>
      <c r="F989" s="17" t="s">
        <v>608</v>
      </c>
      <c r="G989" s="17" t="s">
        <v>181</v>
      </c>
      <c r="H989" s="17" t="s">
        <v>248</v>
      </c>
      <c r="I989" s="18">
        <v>178440</v>
      </c>
      <c r="J989" s="18">
        <v>44615.094027478037</v>
      </c>
      <c r="K989" s="18">
        <v>62707453.921266504</v>
      </c>
      <c r="L989" s="18">
        <v>6545.7268025243502</v>
      </c>
      <c r="M989" s="18">
        <v>14340.5249187462</v>
      </c>
      <c r="N989" s="18">
        <v>130207.122517497</v>
      </c>
      <c r="O989" s="18">
        <v>112177.09802799999</v>
      </c>
      <c r="P989" s="18">
        <v>203430.92314621501</v>
      </c>
      <c r="Q989" s="18">
        <v>85370.277425158507</v>
      </c>
      <c r="R989" s="18">
        <v>25686.498566802999</v>
      </c>
      <c r="S989" s="18">
        <v>127508.44296058299</v>
      </c>
      <c r="T989" s="16" t="str">
        <f t="shared" si="15"/>
        <v>No</v>
      </c>
    </row>
    <row r="990" spans="1:20" x14ac:dyDescent="0.3">
      <c r="A990" s="17" t="s">
        <v>373</v>
      </c>
      <c r="B990" s="17" t="s">
        <v>324</v>
      </c>
      <c r="C990" s="17" t="s">
        <v>388</v>
      </c>
      <c r="D990" s="17" t="s">
        <v>10</v>
      </c>
      <c r="E990" s="17" t="s">
        <v>867</v>
      </c>
      <c r="F990" s="17" t="s">
        <v>609</v>
      </c>
      <c r="G990" s="17" t="s">
        <v>181</v>
      </c>
      <c r="H990" s="17" t="s">
        <v>248</v>
      </c>
      <c r="I990" s="18">
        <v>44604</v>
      </c>
      <c r="J990" s="18">
        <v>11152.273335584121</v>
      </c>
      <c r="K990" s="18">
        <v>15674754.957992399</v>
      </c>
      <c r="L990" s="18">
        <v>1636.2116022180901</v>
      </c>
      <c r="M990" s="18">
        <v>3584.6490331526302</v>
      </c>
      <c r="N990" s="18">
        <v>32547.4024477161</v>
      </c>
      <c r="O990" s="18">
        <v>28040.5025803682</v>
      </c>
      <c r="P990" s="18">
        <v>50850.890473065301</v>
      </c>
      <c r="Q990" s="18">
        <v>21339.698802240298</v>
      </c>
      <c r="R990" s="18">
        <v>6420.7609396642101</v>
      </c>
      <c r="S990" s="18">
        <v>31872.823300907101</v>
      </c>
      <c r="T990" s="16" t="str">
        <f t="shared" si="15"/>
        <v>No</v>
      </c>
    </row>
    <row r="991" spans="1:20" x14ac:dyDescent="0.3">
      <c r="A991" s="17" t="s">
        <v>7</v>
      </c>
      <c r="B991" s="17" t="s">
        <v>6</v>
      </c>
      <c r="C991" s="17" t="s">
        <v>11</v>
      </c>
      <c r="D991" s="17" t="s">
        <v>10</v>
      </c>
      <c r="E991" s="17" t="s">
        <v>9</v>
      </c>
      <c r="F991" s="17" t="s">
        <v>8</v>
      </c>
      <c r="G991" s="17" t="s">
        <v>169</v>
      </c>
      <c r="H991" s="17" t="s">
        <v>245</v>
      </c>
      <c r="I991" s="18">
        <v>72567</v>
      </c>
      <c r="J991" s="18">
        <v>126262.36678607453</v>
      </c>
      <c r="K991" s="18">
        <v>124459433.95784099</v>
      </c>
      <c r="L991" s="18">
        <v>2880.76166905438</v>
      </c>
      <c r="M991" s="18">
        <v>1313.9762635602499</v>
      </c>
      <c r="N991" s="18">
        <v>88331.664068379396</v>
      </c>
      <c r="O991" s="18">
        <v>0</v>
      </c>
      <c r="P991" s="18">
        <v>0</v>
      </c>
      <c r="Q991" s="18">
        <v>33451.207613162398</v>
      </c>
      <c r="R991" s="18">
        <v>831.00751277802499</v>
      </c>
      <c r="S991" s="18">
        <v>0</v>
      </c>
      <c r="T991" s="16" t="str">
        <f t="shared" si="15"/>
        <v>No</v>
      </c>
    </row>
    <row r="992" spans="1:20" x14ac:dyDescent="0.3">
      <c r="A992" s="17" t="s">
        <v>7</v>
      </c>
      <c r="B992" s="17" t="s">
        <v>6</v>
      </c>
      <c r="C992" s="17" t="s">
        <v>11</v>
      </c>
      <c r="D992" s="17" t="s">
        <v>10</v>
      </c>
      <c r="E992" s="17" t="s">
        <v>9</v>
      </c>
      <c r="F992" s="17" t="s">
        <v>8</v>
      </c>
      <c r="G992" s="17" t="s">
        <v>170</v>
      </c>
      <c r="H992" s="17" t="s">
        <v>248</v>
      </c>
      <c r="I992" s="18">
        <v>10867</v>
      </c>
      <c r="J992" s="18">
        <v>18907.949065887689</v>
      </c>
      <c r="K992" s="18">
        <v>37692585.417025499</v>
      </c>
      <c r="L992" s="18">
        <v>2097.53962077905</v>
      </c>
      <c r="M992" s="18">
        <v>709.60875251466598</v>
      </c>
      <c r="N992" s="18">
        <v>31634.788198856499</v>
      </c>
      <c r="O992" s="18">
        <v>2212.83656562543</v>
      </c>
      <c r="P992" s="18">
        <v>18976.512317358</v>
      </c>
      <c r="Q992" s="18">
        <v>16050.040746425901</v>
      </c>
      <c r="R992" s="18">
        <v>1545.06582106973</v>
      </c>
      <c r="S992" s="18">
        <v>3750.1640609665001</v>
      </c>
      <c r="T992" s="16" t="str">
        <f t="shared" si="15"/>
        <v>No</v>
      </c>
    </row>
    <row r="993" spans="1:20" x14ac:dyDescent="0.3">
      <c r="A993" t="s">
        <v>7</v>
      </c>
      <c r="B993" t="s">
        <v>6</v>
      </c>
      <c r="C993" t="s">
        <v>11</v>
      </c>
      <c r="D993" t="s">
        <v>10</v>
      </c>
      <c r="E993" t="s">
        <v>9</v>
      </c>
      <c r="F993" t="s">
        <v>8</v>
      </c>
      <c r="G993" t="s">
        <v>171</v>
      </c>
      <c r="H993" t="s">
        <v>245</v>
      </c>
      <c r="I993" s="1">
        <v>125417</v>
      </c>
      <c r="J993" s="1">
        <v>218218.29833407898</v>
      </c>
      <c r="K993" s="1">
        <v>433761518.44060802</v>
      </c>
      <c r="L993" s="1">
        <v>5221.1389175054401</v>
      </c>
      <c r="M993" s="1">
        <v>2727.13390194061</v>
      </c>
      <c r="N993" s="1">
        <v>172024.34606800601</v>
      </c>
      <c r="O993" s="1">
        <v>0</v>
      </c>
      <c r="P993" s="1">
        <v>73385.951318935302</v>
      </c>
      <c r="Q993" s="1">
        <v>895.39272701564903</v>
      </c>
      <c r="R993" s="1">
        <v>0</v>
      </c>
      <c r="S993" s="1">
        <v>0</v>
      </c>
      <c r="T993" s="22" t="str">
        <f t="shared" si="15"/>
        <v>Yes</v>
      </c>
    </row>
    <row r="994" spans="1:20" x14ac:dyDescent="0.3">
      <c r="A994" t="s">
        <v>7</v>
      </c>
      <c r="B994" t="s">
        <v>6</v>
      </c>
      <c r="C994" t="s">
        <v>11</v>
      </c>
      <c r="D994" t="s">
        <v>10</v>
      </c>
      <c r="E994" t="s">
        <v>9</v>
      </c>
      <c r="F994" t="s">
        <v>8</v>
      </c>
      <c r="G994" t="s">
        <v>173</v>
      </c>
      <c r="H994" t="s">
        <v>245</v>
      </c>
      <c r="I994" s="1">
        <v>2494090</v>
      </c>
      <c r="J994" s="1">
        <v>4339571.7940314552</v>
      </c>
      <c r="K994" s="1">
        <v>4726694956.8078299</v>
      </c>
      <c r="L994" s="1">
        <v>137944.79573646901</v>
      </c>
      <c r="M994" s="1">
        <v>54115.716952274401</v>
      </c>
      <c r="N994" s="1">
        <v>2275225.9259745399</v>
      </c>
      <c r="O994" s="1">
        <v>0</v>
      </c>
      <c r="P994" s="1">
        <v>1571198.66087235</v>
      </c>
      <c r="Q994" s="1">
        <v>2944043.5259867902</v>
      </c>
      <c r="R994" s="1">
        <v>195761.862163638</v>
      </c>
      <c r="S994" s="1">
        <v>29734.4017820626</v>
      </c>
      <c r="T994" s="22" t="str">
        <f t="shared" si="15"/>
        <v>Yes</v>
      </c>
    </row>
    <row r="995" spans="1:20" x14ac:dyDescent="0.3">
      <c r="A995" t="s">
        <v>7</v>
      </c>
      <c r="B995" t="s">
        <v>6</v>
      </c>
      <c r="C995" t="s">
        <v>11</v>
      </c>
      <c r="D995" t="s">
        <v>14</v>
      </c>
      <c r="E995" t="s">
        <v>13</v>
      </c>
      <c r="F995" t="s">
        <v>12</v>
      </c>
      <c r="G995" t="s">
        <v>172</v>
      </c>
      <c r="H995" t="s">
        <v>245</v>
      </c>
      <c r="I995" s="1">
        <v>110000</v>
      </c>
      <c r="J995" s="1">
        <v>294224.50041204866</v>
      </c>
      <c r="K995" s="1">
        <v>318655745.11990601</v>
      </c>
      <c r="L995" s="1">
        <v>8818.2221444195202</v>
      </c>
      <c r="M995" s="1">
        <v>6864.0495110601896</v>
      </c>
      <c r="N995" s="1">
        <v>228846.64148070701</v>
      </c>
      <c r="O995" s="1">
        <v>5411.77287419805</v>
      </c>
      <c r="P995" s="1">
        <v>58857.965737442901</v>
      </c>
      <c r="Q995" s="1">
        <v>103445.51693922799</v>
      </c>
      <c r="R995" s="1">
        <v>1675.1439983007399</v>
      </c>
      <c r="S995" s="1">
        <v>154.32690961746599</v>
      </c>
      <c r="T995" s="22" t="str">
        <f t="shared" si="15"/>
        <v>Yes</v>
      </c>
    </row>
    <row r="996" spans="1:20" x14ac:dyDescent="0.3">
      <c r="A996" t="s">
        <v>7</v>
      </c>
      <c r="B996" t="s">
        <v>6</v>
      </c>
      <c r="C996" t="s">
        <v>17</v>
      </c>
      <c r="D996" t="s">
        <v>10</v>
      </c>
      <c r="E996" t="s">
        <v>16</v>
      </c>
      <c r="F996" t="s">
        <v>15</v>
      </c>
      <c r="G996" t="s">
        <v>175</v>
      </c>
      <c r="H996" t="s">
        <v>248</v>
      </c>
      <c r="I996" s="1">
        <v>488999.99999999901</v>
      </c>
      <c r="J996" s="1">
        <v>850831.60883583897</v>
      </c>
      <c r="K996" s="1">
        <v>1116722018.2293601</v>
      </c>
      <c r="L996" s="1">
        <v>36458.2823615659</v>
      </c>
      <c r="M996" s="1">
        <v>23458.947047415299</v>
      </c>
      <c r="N996" s="1">
        <v>473907.09760538099</v>
      </c>
      <c r="O996" s="1">
        <v>865.90669489117795</v>
      </c>
      <c r="P996" s="1">
        <v>21250.7024237121</v>
      </c>
      <c r="Q996" s="1">
        <v>212216.521976508</v>
      </c>
      <c r="R996" s="1">
        <v>6664.4693845069696</v>
      </c>
      <c r="S996" s="1">
        <v>22752.584407363302</v>
      </c>
      <c r="T996" s="22" t="str">
        <f t="shared" si="15"/>
        <v>Yes</v>
      </c>
    </row>
    <row r="997" spans="1:20" x14ac:dyDescent="0.3">
      <c r="A997" s="17" t="s">
        <v>7</v>
      </c>
      <c r="B997" s="17" t="s">
        <v>6</v>
      </c>
      <c r="C997" s="17" t="s">
        <v>17</v>
      </c>
      <c r="D997" s="17" t="s">
        <v>14</v>
      </c>
      <c r="E997" s="17" t="s">
        <v>19</v>
      </c>
      <c r="F997" s="17" t="s">
        <v>18</v>
      </c>
      <c r="G997" s="17" t="s">
        <v>174</v>
      </c>
      <c r="H997" s="17" t="s">
        <v>248</v>
      </c>
      <c r="I997" s="18">
        <v>5046</v>
      </c>
      <c r="J997" s="18">
        <v>13496.880264356339</v>
      </c>
      <c r="K997" s="18">
        <v>44796179.389461704</v>
      </c>
      <c r="L997" s="18">
        <v>952.89374311238896</v>
      </c>
      <c r="M997" s="18">
        <v>972.64886927476198</v>
      </c>
      <c r="N997" s="18">
        <v>2055.8041529050602</v>
      </c>
      <c r="O997" s="18">
        <v>0.54523691757098403</v>
      </c>
      <c r="P997" s="18">
        <v>0</v>
      </c>
      <c r="Q997" s="18">
        <v>1240.18140131369</v>
      </c>
      <c r="R997" s="18">
        <v>0</v>
      </c>
      <c r="S997" s="18">
        <v>224.078204369617</v>
      </c>
      <c r="T997" s="16" t="str">
        <f t="shared" si="15"/>
        <v>No</v>
      </c>
    </row>
    <row r="998" spans="1:20" x14ac:dyDescent="0.3">
      <c r="A998" t="s">
        <v>7</v>
      </c>
      <c r="B998" t="s">
        <v>6</v>
      </c>
      <c r="C998" t="s">
        <v>22</v>
      </c>
      <c r="D998" t="s">
        <v>10</v>
      </c>
      <c r="E998" t="s">
        <v>21</v>
      </c>
      <c r="F998" t="s">
        <v>20</v>
      </c>
      <c r="G998" t="s">
        <v>177</v>
      </c>
      <c r="H998" t="s">
        <v>248</v>
      </c>
      <c r="I998" s="1">
        <v>337000</v>
      </c>
      <c r="J998" s="1">
        <v>1876997.931964359</v>
      </c>
      <c r="K998" s="1">
        <v>1248082098.0613401</v>
      </c>
      <c r="L998" s="1">
        <v>14105.626083508199</v>
      </c>
      <c r="M998" s="1">
        <v>17169.284833782898</v>
      </c>
      <c r="N998" s="1">
        <v>89441.166641887903</v>
      </c>
      <c r="O998" s="1">
        <v>0</v>
      </c>
      <c r="P998" s="1">
        <v>0</v>
      </c>
      <c r="Q998" s="1">
        <v>500018.42327233998</v>
      </c>
      <c r="R998" s="1">
        <v>23561.492189004901</v>
      </c>
      <c r="S998" s="1">
        <v>3.6255997687616501</v>
      </c>
      <c r="T998" s="22" t="str">
        <f t="shared" si="15"/>
        <v>Yes</v>
      </c>
    </row>
    <row r="999" spans="1:20" x14ac:dyDescent="0.3">
      <c r="A999" t="s">
        <v>7</v>
      </c>
      <c r="B999" t="s">
        <v>6</v>
      </c>
      <c r="C999" t="s">
        <v>22</v>
      </c>
      <c r="D999" t="s">
        <v>10</v>
      </c>
      <c r="E999" t="s">
        <v>21</v>
      </c>
      <c r="F999" t="s">
        <v>20</v>
      </c>
      <c r="G999" t="s">
        <v>178</v>
      </c>
      <c r="H999" t="s">
        <v>248</v>
      </c>
      <c r="I999" s="1">
        <v>285000</v>
      </c>
      <c r="J999" s="1">
        <v>1587372.1383081374</v>
      </c>
      <c r="K999" s="1">
        <v>489823572.18587101</v>
      </c>
      <c r="L999" s="1">
        <v>17270.445212102899</v>
      </c>
      <c r="M999" s="1">
        <v>11099.0460881774</v>
      </c>
      <c r="N999" s="1">
        <v>59534.557867136798</v>
      </c>
      <c r="O999" s="1">
        <v>0</v>
      </c>
      <c r="P999" s="1">
        <v>0</v>
      </c>
      <c r="Q999" s="1">
        <v>120853.129507126</v>
      </c>
      <c r="R999" s="1">
        <v>60567.651147199802</v>
      </c>
      <c r="S999" s="1">
        <v>0</v>
      </c>
      <c r="T999" s="22" t="str">
        <f t="shared" si="15"/>
        <v>Yes</v>
      </c>
    </row>
    <row r="1000" spans="1:20" x14ac:dyDescent="0.3">
      <c r="A1000" t="s">
        <v>7</v>
      </c>
      <c r="B1000" t="s">
        <v>6</v>
      </c>
      <c r="C1000" t="s">
        <v>22</v>
      </c>
      <c r="D1000" t="s">
        <v>10</v>
      </c>
      <c r="E1000" t="s">
        <v>21</v>
      </c>
      <c r="F1000" t="s">
        <v>20</v>
      </c>
      <c r="G1000" t="s">
        <v>179</v>
      </c>
      <c r="H1000" t="s">
        <v>248</v>
      </c>
      <c r="I1000" s="1">
        <v>456000</v>
      </c>
      <c r="J1000" s="1">
        <v>2539795.4212930198</v>
      </c>
      <c r="K1000" s="1">
        <v>6603530133.5392799</v>
      </c>
      <c r="L1000" s="1">
        <v>52275.179129944503</v>
      </c>
      <c r="M1000" s="1">
        <v>14622.350973991301</v>
      </c>
      <c r="N1000" s="1">
        <v>381451.45795429102</v>
      </c>
      <c r="O1000" s="1">
        <v>0</v>
      </c>
      <c r="P1000" s="1">
        <v>0.19951133143688099</v>
      </c>
      <c r="Q1000" s="1">
        <v>281277.24591775902</v>
      </c>
      <c r="R1000" s="1">
        <v>3495.2239316504301</v>
      </c>
      <c r="S1000" s="1">
        <v>0</v>
      </c>
      <c r="T1000" s="22" t="str">
        <f t="shared" si="15"/>
        <v>Yes</v>
      </c>
    </row>
    <row r="1001" spans="1:20" x14ac:dyDescent="0.3">
      <c r="A1001" t="s">
        <v>7</v>
      </c>
      <c r="B1001" t="s">
        <v>6</v>
      </c>
      <c r="C1001" t="s">
        <v>22</v>
      </c>
      <c r="D1001" t="s">
        <v>25</v>
      </c>
      <c r="E1001" t="s">
        <v>24</v>
      </c>
      <c r="F1001" t="s">
        <v>23</v>
      </c>
      <c r="G1001" t="s">
        <v>176</v>
      </c>
      <c r="H1001" t="s">
        <v>248</v>
      </c>
      <c r="I1001" s="1">
        <v>340000</v>
      </c>
      <c r="J1001" s="1">
        <v>909421.18309178669</v>
      </c>
      <c r="K1001" s="1">
        <v>1226151216.31617</v>
      </c>
      <c r="L1001" s="1">
        <v>4861.9388918820896</v>
      </c>
      <c r="M1001" s="1">
        <v>3594.56927667953</v>
      </c>
      <c r="N1001" s="1">
        <v>32187.4507859759</v>
      </c>
      <c r="O1001" s="1">
        <v>0</v>
      </c>
      <c r="P1001" s="1">
        <v>0</v>
      </c>
      <c r="Q1001" s="1">
        <v>102835.817662788</v>
      </c>
      <c r="R1001" s="1">
        <v>0</v>
      </c>
      <c r="S1001" s="1">
        <v>70.414765563371503</v>
      </c>
      <c r="T1001" s="22" t="str">
        <f t="shared" si="15"/>
        <v>Yes</v>
      </c>
    </row>
    <row r="1002" spans="1:20" x14ac:dyDescent="0.3">
      <c r="A1002" s="17" t="s">
        <v>7</v>
      </c>
      <c r="B1002" s="17" t="s">
        <v>6</v>
      </c>
      <c r="C1002" s="17" t="s">
        <v>22</v>
      </c>
      <c r="D1002" s="17" t="s">
        <v>25</v>
      </c>
      <c r="E1002" s="17" t="s">
        <v>24</v>
      </c>
      <c r="F1002" s="17" t="s">
        <v>23</v>
      </c>
      <c r="G1002" s="17" t="s">
        <v>174</v>
      </c>
      <c r="H1002" s="17" t="s">
        <v>248</v>
      </c>
      <c r="I1002" s="18">
        <v>19634</v>
      </c>
      <c r="J1002" s="18">
        <v>52516.398555365122</v>
      </c>
      <c r="K1002" s="18">
        <v>174302058.290268</v>
      </c>
      <c r="L1002" s="18">
        <v>3707.71219823001</v>
      </c>
      <c r="M1002" s="18">
        <v>3784.5794489379</v>
      </c>
      <c r="N1002" s="18">
        <v>7999.1396627304803</v>
      </c>
      <c r="O1002" s="18">
        <v>2.1215183590148001</v>
      </c>
      <c r="P1002" s="18">
        <v>0</v>
      </c>
      <c r="Q1002" s="18">
        <v>4825.5492733636502</v>
      </c>
      <c r="R1002" s="18">
        <v>0</v>
      </c>
      <c r="S1002" s="18">
        <v>871.88891490152002</v>
      </c>
      <c r="T1002" s="16" t="str">
        <f t="shared" si="15"/>
        <v>No</v>
      </c>
    </row>
    <row r="1003" spans="1:20" x14ac:dyDescent="0.3">
      <c r="A1003" s="17" t="s">
        <v>7</v>
      </c>
      <c r="B1003" s="17" t="s">
        <v>27</v>
      </c>
      <c r="C1003" s="17" t="s">
        <v>48</v>
      </c>
      <c r="D1003" s="17" t="s">
        <v>10</v>
      </c>
      <c r="E1003" s="17" t="s">
        <v>73</v>
      </c>
      <c r="F1003" s="17" t="s">
        <v>72</v>
      </c>
      <c r="G1003" s="17" t="s">
        <v>213</v>
      </c>
      <c r="H1003" s="17" t="s">
        <v>248</v>
      </c>
      <c r="I1003" s="18">
        <v>58336</v>
      </c>
      <c r="J1003" s="18">
        <v>62026.167350073629</v>
      </c>
      <c r="K1003" s="18">
        <v>219902570.541426</v>
      </c>
      <c r="L1003" s="18">
        <v>6679.2466847821597</v>
      </c>
      <c r="M1003" s="18">
        <v>3043.3814807232402</v>
      </c>
      <c r="N1003" s="18">
        <v>44997.366205690698</v>
      </c>
      <c r="O1003" s="18">
        <v>0</v>
      </c>
      <c r="P1003" s="18">
        <v>665.63717302318196</v>
      </c>
      <c r="Q1003" s="18">
        <v>28008.196155285001</v>
      </c>
      <c r="R1003" s="18">
        <v>77394.983763817698</v>
      </c>
      <c r="S1003" s="18">
        <v>53.144254554358703</v>
      </c>
      <c r="T1003" s="16" t="str">
        <f t="shared" si="15"/>
        <v>No</v>
      </c>
    </row>
    <row r="1004" spans="1:20" x14ac:dyDescent="0.3">
      <c r="A1004" t="s">
        <v>7</v>
      </c>
      <c r="B1004" t="s">
        <v>27</v>
      </c>
      <c r="C1004" t="s">
        <v>48</v>
      </c>
      <c r="D1004" t="s">
        <v>10</v>
      </c>
      <c r="E1004" t="s">
        <v>73</v>
      </c>
      <c r="F1004" t="s">
        <v>72</v>
      </c>
      <c r="G1004" t="s">
        <v>177</v>
      </c>
      <c r="H1004" t="s">
        <v>248</v>
      </c>
      <c r="I1004" s="1">
        <v>662515</v>
      </c>
      <c r="J1004" s="1">
        <v>704423.79083128832</v>
      </c>
      <c r="K1004" s="1">
        <v>2962957033.6237702</v>
      </c>
      <c r="L1004" s="1">
        <v>24982.5366030732</v>
      </c>
      <c r="M1004" s="1">
        <v>31363.260884187199</v>
      </c>
      <c r="N1004" s="1">
        <v>170908.75539959499</v>
      </c>
      <c r="O1004" s="1">
        <v>0</v>
      </c>
      <c r="P1004" s="1">
        <v>0</v>
      </c>
      <c r="Q1004" s="1">
        <v>691661.79147787904</v>
      </c>
      <c r="R1004" s="1">
        <v>236084.84261565999</v>
      </c>
      <c r="S1004" s="1">
        <v>502.01656275255601</v>
      </c>
      <c r="T1004" s="22" t="str">
        <f t="shared" si="15"/>
        <v>Yes</v>
      </c>
    </row>
    <row r="1005" spans="1:20" x14ac:dyDescent="0.3">
      <c r="A1005" s="17" t="s">
        <v>7</v>
      </c>
      <c r="B1005" s="17" t="s">
        <v>27</v>
      </c>
      <c r="C1005" s="17" t="s">
        <v>48</v>
      </c>
      <c r="D1005" s="17" t="s">
        <v>10</v>
      </c>
      <c r="E1005" s="17" t="s">
        <v>73</v>
      </c>
      <c r="F1005" s="17" t="s">
        <v>72</v>
      </c>
      <c r="G1005" s="17" t="s">
        <v>178</v>
      </c>
      <c r="H1005" s="17" t="s">
        <v>248</v>
      </c>
      <c r="I1005" s="18">
        <v>151404.99999999901</v>
      </c>
      <c r="J1005" s="18">
        <v>160982.44424776876</v>
      </c>
      <c r="K1005" s="18">
        <v>208775550.96706101</v>
      </c>
      <c r="L1005" s="18">
        <v>10656.2356656552</v>
      </c>
      <c r="M1005" s="18">
        <v>7155.0187841577799</v>
      </c>
      <c r="N1005" s="18">
        <v>35701.102352398797</v>
      </c>
      <c r="O1005" s="18">
        <v>0</v>
      </c>
      <c r="P1005" s="18">
        <v>0</v>
      </c>
      <c r="Q1005" s="18">
        <v>100692.319940118</v>
      </c>
      <c r="R1005" s="18">
        <v>23487.095277541401</v>
      </c>
      <c r="S1005" s="18">
        <v>0</v>
      </c>
      <c r="T1005" s="16" t="str">
        <f t="shared" si="15"/>
        <v>No</v>
      </c>
    </row>
    <row r="1006" spans="1:20" x14ac:dyDescent="0.3">
      <c r="A1006" s="17" t="s">
        <v>7</v>
      </c>
      <c r="B1006" s="17" t="s">
        <v>27</v>
      </c>
      <c r="C1006" s="17" t="s">
        <v>48</v>
      </c>
      <c r="D1006" s="17" t="s">
        <v>10</v>
      </c>
      <c r="E1006" s="17" t="s">
        <v>73</v>
      </c>
      <c r="F1006" s="17" t="s">
        <v>72</v>
      </c>
      <c r="G1006" s="17" t="s">
        <v>214</v>
      </c>
      <c r="H1006" s="17" t="s">
        <v>245</v>
      </c>
      <c r="I1006" s="18">
        <v>11050</v>
      </c>
      <c r="J1006" s="18">
        <v>11748.991175574494</v>
      </c>
      <c r="K1006" s="18">
        <v>45227547.223646604</v>
      </c>
      <c r="L1006" s="18">
        <v>3815.2646689879398</v>
      </c>
      <c r="M1006" s="18">
        <v>2833.51286673819</v>
      </c>
      <c r="N1006" s="18">
        <v>8401.1496088751701</v>
      </c>
      <c r="O1006" s="18">
        <v>0</v>
      </c>
      <c r="P1006" s="18">
        <v>0</v>
      </c>
      <c r="Q1006" s="18">
        <v>629.84875195516804</v>
      </c>
      <c r="R1006" s="18">
        <v>0</v>
      </c>
      <c r="S1006" s="18">
        <v>0</v>
      </c>
      <c r="T1006" s="16" t="str">
        <f t="shared" si="15"/>
        <v>No</v>
      </c>
    </row>
    <row r="1007" spans="1:20" x14ac:dyDescent="0.3">
      <c r="A1007" t="s">
        <v>7</v>
      </c>
      <c r="B1007" t="s">
        <v>27</v>
      </c>
      <c r="C1007" t="s">
        <v>48</v>
      </c>
      <c r="D1007" t="s">
        <v>10</v>
      </c>
      <c r="E1007" t="s">
        <v>73</v>
      </c>
      <c r="F1007" t="s">
        <v>72</v>
      </c>
      <c r="G1007" t="s">
        <v>179</v>
      </c>
      <c r="H1007" t="s">
        <v>248</v>
      </c>
      <c r="I1007" s="1">
        <v>871759</v>
      </c>
      <c r="J1007" s="1">
        <v>926903.96364051092</v>
      </c>
      <c r="K1007" s="1">
        <v>794741839.48260999</v>
      </c>
      <c r="L1007" s="1">
        <v>145683.27952107001</v>
      </c>
      <c r="M1007" s="1">
        <v>43291.531610355902</v>
      </c>
      <c r="N1007" s="1">
        <v>791794.10277998203</v>
      </c>
      <c r="O1007" s="1">
        <v>52491.095385801003</v>
      </c>
      <c r="P1007" s="1">
        <v>2951.4231602863701</v>
      </c>
      <c r="Q1007" s="1">
        <v>1510015.6651548899</v>
      </c>
      <c r="R1007" s="1">
        <v>130549.48883535901</v>
      </c>
      <c r="S1007" s="1">
        <v>2999.30866563158</v>
      </c>
      <c r="T1007" s="22" t="str">
        <f t="shared" si="15"/>
        <v>Yes</v>
      </c>
    </row>
    <row r="1008" spans="1:20" x14ac:dyDescent="0.3">
      <c r="A1008" s="17" t="s">
        <v>7</v>
      </c>
      <c r="B1008" s="17" t="s">
        <v>27</v>
      </c>
      <c r="C1008" s="17" t="s">
        <v>48</v>
      </c>
      <c r="D1008" s="17" t="s">
        <v>10</v>
      </c>
      <c r="E1008" s="17" t="s">
        <v>73</v>
      </c>
      <c r="F1008" s="17" t="s">
        <v>72</v>
      </c>
      <c r="G1008" s="17" t="s">
        <v>215</v>
      </c>
      <c r="H1008" s="17" t="s">
        <v>245</v>
      </c>
      <c r="I1008" s="18">
        <v>46712</v>
      </c>
      <c r="J1008" s="18">
        <v>49666.866587641249</v>
      </c>
      <c r="K1008" s="18">
        <v>343384452.31669199</v>
      </c>
      <c r="L1008" s="18">
        <v>11845.755505590299</v>
      </c>
      <c r="M1008" s="18">
        <v>2289.5667770146401</v>
      </c>
      <c r="N1008" s="18">
        <v>13719.6857455385</v>
      </c>
      <c r="O1008" s="18">
        <v>0</v>
      </c>
      <c r="P1008" s="18">
        <v>0</v>
      </c>
      <c r="Q1008" s="18">
        <v>3072.7776603807201</v>
      </c>
      <c r="R1008" s="18">
        <v>0</v>
      </c>
      <c r="S1008" s="18">
        <v>0</v>
      </c>
      <c r="T1008" s="16" t="str">
        <f t="shared" si="15"/>
        <v>No</v>
      </c>
    </row>
    <row r="1009" spans="1:20" x14ac:dyDescent="0.3">
      <c r="A1009" t="s">
        <v>7</v>
      </c>
      <c r="B1009" t="s">
        <v>27</v>
      </c>
      <c r="C1009" t="s">
        <v>65</v>
      </c>
      <c r="D1009" t="s">
        <v>10</v>
      </c>
      <c r="E1009" t="s">
        <v>67</v>
      </c>
      <c r="F1009" t="s">
        <v>66</v>
      </c>
      <c r="G1009" t="s">
        <v>213</v>
      </c>
      <c r="H1009" t="s">
        <v>248</v>
      </c>
      <c r="I1009" s="1">
        <v>272236</v>
      </c>
      <c r="J1009" s="1">
        <v>289456.86530983693</v>
      </c>
      <c r="K1009" s="1">
        <v>1026217021.97469</v>
      </c>
      <c r="L1009" s="1">
        <v>31169.970523833501</v>
      </c>
      <c r="M1009" s="1">
        <v>14202.5164698672</v>
      </c>
      <c r="N1009" s="1">
        <v>209988.73742410101</v>
      </c>
      <c r="O1009" s="1">
        <v>0</v>
      </c>
      <c r="P1009" s="1">
        <v>3106.3220213099798</v>
      </c>
      <c r="Q1009" s="1">
        <v>130705.555549406</v>
      </c>
      <c r="R1009" s="1">
        <v>361178.35984514997</v>
      </c>
      <c r="S1009" s="1">
        <v>248.00773592396399</v>
      </c>
      <c r="T1009" s="22" t="str">
        <f t="shared" si="15"/>
        <v>Yes</v>
      </c>
    </row>
    <row r="1010" spans="1:20" x14ac:dyDescent="0.3">
      <c r="A1010" t="s">
        <v>7</v>
      </c>
      <c r="B1010" t="s">
        <v>27</v>
      </c>
      <c r="C1010" t="s">
        <v>65</v>
      </c>
      <c r="D1010" t="s">
        <v>10</v>
      </c>
      <c r="E1010" t="s">
        <v>67</v>
      </c>
      <c r="F1010" t="s">
        <v>66</v>
      </c>
      <c r="G1010" t="s">
        <v>177</v>
      </c>
      <c r="H1010" t="s">
        <v>248</v>
      </c>
      <c r="I1010" s="1">
        <v>203851</v>
      </c>
      <c r="J1010" s="1">
        <v>216746.02716127023</v>
      </c>
      <c r="K1010" s="1">
        <v>911680119.33501697</v>
      </c>
      <c r="L1010" s="1">
        <v>7686.9430413999398</v>
      </c>
      <c r="M1010" s="1">
        <v>9650.2450427574495</v>
      </c>
      <c r="N1010" s="1">
        <v>52587.368885176802</v>
      </c>
      <c r="O1010" s="1">
        <v>0</v>
      </c>
      <c r="P1010" s="1">
        <v>0</v>
      </c>
      <c r="Q1010" s="1">
        <v>212819.25368415299</v>
      </c>
      <c r="R1010" s="1">
        <v>72641.572269375101</v>
      </c>
      <c r="S1010" s="1">
        <v>154.466809557023</v>
      </c>
      <c r="T1010" s="22" t="str">
        <f t="shared" si="15"/>
        <v>Yes</v>
      </c>
    </row>
    <row r="1011" spans="1:20" x14ac:dyDescent="0.3">
      <c r="A1011" t="s">
        <v>7</v>
      </c>
      <c r="B1011" t="s">
        <v>27</v>
      </c>
      <c r="C1011" t="s">
        <v>65</v>
      </c>
      <c r="D1011" t="s">
        <v>10</v>
      </c>
      <c r="E1011" t="s">
        <v>67</v>
      </c>
      <c r="F1011" t="s">
        <v>66</v>
      </c>
      <c r="G1011" t="s">
        <v>178</v>
      </c>
      <c r="H1011" t="s">
        <v>248</v>
      </c>
      <c r="I1011" s="1">
        <v>656087</v>
      </c>
      <c r="J1011" s="1">
        <v>697589.17406417581</v>
      </c>
      <c r="K1011" s="1">
        <v>904692215.62911701</v>
      </c>
      <c r="L1011" s="1">
        <v>46176.927374741397</v>
      </c>
      <c r="M1011" s="1">
        <v>31005.0183880435</v>
      </c>
      <c r="N1011" s="1">
        <v>154704.46246212599</v>
      </c>
      <c r="O1011" s="1">
        <v>0</v>
      </c>
      <c r="P1011" s="1">
        <v>0</v>
      </c>
      <c r="Q1011" s="1">
        <v>436332.49967010401</v>
      </c>
      <c r="R1011" s="1">
        <v>101777.206032537</v>
      </c>
      <c r="S1011" s="1">
        <v>0</v>
      </c>
      <c r="T1011" s="22" t="str">
        <f t="shared" si="15"/>
        <v>Yes</v>
      </c>
    </row>
    <row r="1012" spans="1:20" x14ac:dyDescent="0.3">
      <c r="A1012" s="17" t="s">
        <v>7</v>
      </c>
      <c r="B1012" s="17" t="s">
        <v>27</v>
      </c>
      <c r="C1012" s="17" t="s">
        <v>65</v>
      </c>
      <c r="D1012" s="17" t="s">
        <v>10</v>
      </c>
      <c r="E1012" s="17" t="s">
        <v>67</v>
      </c>
      <c r="F1012" s="17" t="s">
        <v>66</v>
      </c>
      <c r="G1012" s="17" t="s">
        <v>214</v>
      </c>
      <c r="H1012" s="17" t="s">
        <v>245</v>
      </c>
      <c r="I1012" s="18">
        <v>52000</v>
      </c>
      <c r="J1012" s="18">
        <v>55289.370237997617</v>
      </c>
      <c r="K1012" s="18">
        <v>212835516.34657201</v>
      </c>
      <c r="L1012" s="18">
        <v>17954.1866775903</v>
      </c>
      <c r="M1012" s="18">
        <v>13334.178196415</v>
      </c>
      <c r="N1012" s="18">
        <v>39534.821688824297</v>
      </c>
      <c r="O1012" s="18">
        <v>0</v>
      </c>
      <c r="P1012" s="18">
        <v>0</v>
      </c>
      <c r="Q1012" s="18">
        <v>2963.9941268478501</v>
      </c>
      <c r="R1012" s="18">
        <v>0</v>
      </c>
      <c r="S1012" s="18">
        <v>0</v>
      </c>
      <c r="T1012" s="16" t="str">
        <f t="shared" si="15"/>
        <v>No</v>
      </c>
    </row>
    <row r="1013" spans="1:20" x14ac:dyDescent="0.3">
      <c r="A1013" t="s">
        <v>7</v>
      </c>
      <c r="B1013" t="s">
        <v>27</v>
      </c>
      <c r="C1013" t="s">
        <v>65</v>
      </c>
      <c r="D1013" t="s">
        <v>10</v>
      </c>
      <c r="E1013" t="s">
        <v>67</v>
      </c>
      <c r="F1013" t="s">
        <v>66</v>
      </c>
      <c r="G1013" t="s">
        <v>179</v>
      </c>
      <c r="H1013" t="s">
        <v>248</v>
      </c>
      <c r="I1013" s="1">
        <v>5666433</v>
      </c>
      <c r="J1013" s="1">
        <v>6024875.2320347605</v>
      </c>
      <c r="K1013" s="1">
        <v>5165821500.8103905</v>
      </c>
      <c r="L1013" s="1">
        <v>946941.23332987295</v>
      </c>
      <c r="M1013" s="1">
        <v>281394.93063732499</v>
      </c>
      <c r="N1013" s="1">
        <v>5146661.2139339903</v>
      </c>
      <c r="O1013" s="1">
        <v>341192.089901281</v>
      </c>
      <c r="P1013" s="1">
        <v>19184.248849063701</v>
      </c>
      <c r="Q1013" s="1">
        <v>9815100.9574328009</v>
      </c>
      <c r="R1013" s="1">
        <v>848571.60255278496</v>
      </c>
      <c r="S1013" s="1">
        <v>19495.5046063427</v>
      </c>
      <c r="T1013" s="22" t="str">
        <f t="shared" si="15"/>
        <v>Yes</v>
      </c>
    </row>
    <row r="1014" spans="1:20" x14ac:dyDescent="0.3">
      <c r="A1014" s="17" t="s">
        <v>7</v>
      </c>
      <c r="B1014" s="17" t="s">
        <v>27</v>
      </c>
      <c r="C1014" s="17" t="s">
        <v>65</v>
      </c>
      <c r="D1014" s="17" t="s">
        <v>10</v>
      </c>
      <c r="E1014" s="17" t="s">
        <v>67</v>
      </c>
      <c r="F1014" s="17" t="s">
        <v>66</v>
      </c>
      <c r="G1014" s="17" t="s">
        <v>215</v>
      </c>
      <c r="H1014" s="17" t="s">
        <v>245</v>
      </c>
      <c r="I1014" s="18">
        <v>77853</v>
      </c>
      <c r="J1014" s="18">
        <v>82777.75656036209</v>
      </c>
      <c r="K1014" s="18">
        <v>572304970.16208696</v>
      </c>
      <c r="L1014" s="18">
        <v>19742.841312226599</v>
      </c>
      <c r="M1014" s="18">
        <v>3815.9282901807101</v>
      </c>
      <c r="N1014" s="18">
        <v>22866.045006581</v>
      </c>
      <c r="O1014" s="18">
        <v>0</v>
      </c>
      <c r="P1014" s="18">
        <v>0</v>
      </c>
      <c r="Q1014" s="18">
        <v>5121.2741735233003</v>
      </c>
      <c r="R1014" s="18">
        <v>0</v>
      </c>
      <c r="S1014" s="18">
        <v>0</v>
      </c>
      <c r="T1014" s="16" t="str">
        <f t="shared" si="15"/>
        <v>No</v>
      </c>
    </row>
    <row r="1015" spans="1:20" x14ac:dyDescent="0.3">
      <c r="A1015" t="s">
        <v>7</v>
      </c>
      <c r="B1015" t="s">
        <v>27</v>
      </c>
      <c r="C1015" t="s">
        <v>65</v>
      </c>
      <c r="D1015" t="s">
        <v>25</v>
      </c>
      <c r="E1015" t="s">
        <v>69</v>
      </c>
      <c r="F1015" t="s">
        <v>68</v>
      </c>
      <c r="G1015" t="s">
        <v>172</v>
      </c>
      <c r="H1015" t="s">
        <v>245</v>
      </c>
      <c r="I1015" s="1">
        <v>4188736</v>
      </c>
      <c r="J1015" s="1">
        <v>14135018.17251816</v>
      </c>
      <c r="K1015" s="1">
        <v>19637424524.198601</v>
      </c>
      <c r="L1015" s="1">
        <v>262162.77945509099</v>
      </c>
      <c r="M1015" s="1">
        <v>192273.81707278901</v>
      </c>
      <c r="N1015" s="1">
        <v>6518873.1649198998</v>
      </c>
      <c r="O1015" s="1">
        <v>551620.44100171805</v>
      </c>
      <c r="P1015" s="1">
        <v>327095.25973678299</v>
      </c>
      <c r="Q1015" s="1">
        <v>2982291.0168680502</v>
      </c>
      <c r="R1015" s="1">
        <v>92700.432650809802</v>
      </c>
      <c r="S1015" s="1">
        <v>34793.610561177396</v>
      </c>
      <c r="T1015" s="22" t="str">
        <f t="shared" si="15"/>
        <v>Yes</v>
      </c>
    </row>
    <row r="1016" spans="1:20" x14ac:dyDescent="0.3">
      <c r="A1016" t="s">
        <v>7</v>
      </c>
      <c r="B1016" t="s">
        <v>27</v>
      </c>
      <c r="C1016" t="s">
        <v>65</v>
      </c>
      <c r="D1016" t="s">
        <v>25</v>
      </c>
      <c r="E1016" t="s">
        <v>64</v>
      </c>
      <c r="F1016" t="s">
        <v>63</v>
      </c>
      <c r="G1016" t="s">
        <v>175</v>
      </c>
      <c r="H1016" t="s">
        <v>248</v>
      </c>
      <c r="I1016" s="1">
        <v>594106</v>
      </c>
      <c r="J1016" s="1">
        <v>404716.95213493239</v>
      </c>
      <c r="K1016" s="1">
        <v>745523378.19195998</v>
      </c>
      <c r="L1016" s="1">
        <v>42889.221893364702</v>
      </c>
      <c r="M1016" s="1">
        <v>23374.787622941702</v>
      </c>
      <c r="N1016" s="1">
        <v>447131.23091618402</v>
      </c>
      <c r="O1016" s="1">
        <v>15008.9781546464</v>
      </c>
      <c r="P1016" s="1">
        <v>63610.684444436301</v>
      </c>
      <c r="Q1016" s="1">
        <v>241610.72793537</v>
      </c>
      <c r="R1016" s="1">
        <v>121877.51492981199</v>
      </c>
      <c r="S1016" s="1">
        <v>23064.8343265941</v>
      </c>
      <c r="T1016" s="22" t="str">
        <f t="shared" si="15"/>
        <v>Yes</v>
      </c>
    </row>
    <row r="1017" spans="1:20" x14ac:dyDescent="0.3">
      <c r="A1017" t="s">
        <v>7</v>
      </c>
      <c r="B1017" t="s">
        <v>27</v>
      </c>
      <c r="C1017" t="s">
        <v>65</v>
      </c>
      <c r="D1017" t="s">
        <v>25</v>
      </c>
      <c r="E1017" t="s">
        <v>64</v>
      </c>
      <c r="F1017" t="s">
        <v>63</v>
      </c>
      <c r="G1017" t="s">
        <v>173</v>
      </c>
      <c r="H1017" t="s">
        <v>245</v>
      </c>
      <c r="I1017" s="1">
        <v>562803</v>
      </c>
      <c r="J1017" s="1">
        <v>383392.71916526067</v>
      </c>
      <c r="K1017" s="1">
        <v>349377464.95018399</v>
      </c>
      <c r="L1017" s="1">
        <v>53145.224769538399</v>
      </c>
      <c r="M1017" s="1">
        <v>20397.1233378666</v>
      </c>
      <c r="N1017" s="1">
        <v>853516.24257601704</v>
      </c>
      <c r="O1017" s="1">
        <v>0</v>
      </c>
      <c r="P1017" s="1">
        <v>177269.87981818599</v>
      </c>
      <c r="Q1017" s="1">
        <v>1561723.3600452901</v>
      </c>
      <c r="R1017" s="1">
        <v>51774.155268617302</v>
      </c>
      <c r="S1017" s="1">
        <v>12944.172264770399</v>
      </c>
      <c r="T1017" s="22" t="str">
        <f t="shared" si="15"/>
        <v>Yes</v>
      </c>
    </row>
    <row r="1018" spans="1:20" x14ac:dyDescent="0.3">
      <c r="A1018" s="17" t="s">
        <v>7</v>
      </c>
      <c r="B1018" s="17" t="s">
        <v>27</v>
      </c>
      <c r="C1018" s="17" t="s">
        <v>65</v>
      </c>
      <c r="D1018" s="17" t="s">
        <v>14</v>
      </c>
      <c r="E1018" s="17" t="s">
        <v>71</v>
      </c>
      <c r="F1018" s="17" t="s">
        <v>70</v>
      </c>
      <c r="G1018" s="17" t="s">
        <v>197</v>
      </c>
      <c r="H1018" s="17" t="s">
        <v>245</v>
      </c>
      <c r="I1018" s="18">
        <v>12686.9999999999</v>
      </c>
      <c r="J1018" s="18">
        <v>41835.691344833802</v>
      </c>
      <c r="K1018" s="18">
        <v>106476057.820958</v>
      </c>
      <c r="L1018" s="18">
        <v>571.29302078469698</v>
      </c>
      <c r="M1018" s="18">
        <v>373.55091087513603</v>
      </c>
      <c r="N1018" s="18">
        <v>23132.994025453201</v>
      </c>
      <c r="O1018" s="18">
        <v>1426.78419908258</v>
      </c>
      <c r="P1018" s="18">
        <v>0</v>
      </c>
      <c r="Q1018" s="18">
        <v>8825.7588116773495</v>
      </c>
      <c r="R1018" s="18">
        <v>9130.1633653843801</v>
      </c>
      <c r="S1018" s="18">
        <v>3233.0455121467298</v>
      </c>
      <c r="T1018" s="16" t="str">
        <f t="shared" si="15"/>
        <v>No</v>
      </c>
    </row>
    <row r="1019" spans="1:20" x14ac:dyDescent="0.3">
      <c r="A1019" t="s">
        <v>7</v>
      </c>
      <c r="B1019" t="s">
        <v>27</v>
      </c>
      <c r="C1019" t="s">
        <v>65</v>
      </c>
      <c r="D1019" t="s">
        <v>14</v>
      </c>
      <c r="E1019" t="s">
        <v>71</v>
      </c>
      <c r="F1019" t="s">
        <v>70</v>
      </c>
      <c r="G1019" t="s">
        <v>200</v>
      </c>
      <c r="H1019" t="s">
        <v>245</v>
      </c>
      <c r="I1019" s="1">
        <v>493157</v>
      </c>
      <c r="J1019" s="1">
        <v>1626197.2126227135</v>
      </c>
      <c r="K1019" s="1">
        <v>1287697870.8906</v>
      </c>
      <c r="L1019" s="1">
        <v>53123.917793876302</v>
      </c>
      <c r="M1019" s="1">
        <v>56119.577897488998</v>
      </c>
      <c r="N1019" s="1">
        <v>567909.72953339096</v>
      </c>
      <c r="O1019" s="1">
        <v>26691.843617336501</v>
      </c>
      <c r="P1019" s="1">
        <v>0</v>
      </c>
      <c r="Q1019" s="1">
        <v>203852.094352705</v>
      </c>
      <c r="R1019" s="1">
        <v>462861.500546297</v>
      </c>
      <c r="S1019" s="1">
        <v>23463.791219899998</v>
      </c>
      <c r="T1019" s="22" t="str">
        <f t="shared" si="15"/>
        <v>Yes</v>
      </c>
    </row>
    <row r="1020" spans="1:20" x14ac:dyDescent="0.3">
      <c r="A1020" t="s">
        <v>7</v>
      </c>
      <c r="B1020" t="s">
        <v>27</v>
      </c>
      <c r="C1020" t="s">
        <v>65</v>
      </c>
      <c r="D1020" t="s">
        <v>14</v>
      </c>
      <c r="E1020" t="s">
        <v>71</v>
      </c>
      <c r="F1020" t="s">
        <v>70</v>
      </c>
      <c r="G1020" t="s">
        <v>198</v>
      </c>
      <c r="H1020" t="s">
        <v>248</v>
      </c>
      <c r="I1020" s="1">
        <v>98600</v>
      </c>
      <c r="J1020" s="1">
        <v>325135.90026015963</v>
      </c>
      <c r="K1020" s="1">
        <v>704034880.01102197</v>
      </c>
      <c r="L1020" s="1">
        <v>12179.5748686721</v>
      </c>
      <c r="M1020" s="1">
        <v>9817.6844792631091</v>
      </c>
      <c r="N1020" s="1">
        <v>83367.337231616606</v>
      </c>
      <c r="O1020" s="1">
        <v>33876.183161871399</v>
      </c>
      <c r="P1020" s="1">
        <v>0</v>
      </c>
      <c r="Q1020" s="1">
        <v>31461.762524826499</v>
      </c>
      <c r="R1020" s="1">
        <v>15742.1944116544</v>
      </c>
      <c r="S1020" s="1">
        <v>4174.0361605243097</v>
      </c>
      <c r="T1020" s="22" t="str">
        <f t="shared" si="15"/>
        <v>Yes</v>
      </c>
    </row>
    <row r="1021" spans="1:20" x14ac:dyDescent="0.3">
      <c r="A1021" s="17" t="s">
        <v>7</v>
      </c>
      <c r="B1021" s="17" t="s">
        <v>389</v>
      </c>
      <c r="C1021" s="17" t="s">
        <v>390</v>
      </c>
      <c r="D1021" s="17" t="s">
        <v>14</v>
      </c>
      <c r="E1021" s="17" t="s">
        <v>875</v>
      </c>
      <c r="F1021" s="17" t="s">
        <v>611</v>
      </c>
      <c r="G1021" s="17" t="s">
        <v>170</v>
      </c>
      <c r="H1021" s="17" t="s">
        <v>248</v>
      </c>
      <c r="I1021" s="18">
        <v>69584</v>
      </c>
      <c r="J1021" s="18">
        <v>19964.741205630373</v>
      </c>
      <c r="K1021" s="18">
        <v>19462818.240783501</v>
      </c>
      <c r="L1021" s="18">
        <v>3300.1998363376601</v>
      </c>
      <c r="M1021" s="18">
        <v>1373.7883847061501</v>
      </c>
      <c r="N1021" s="18">
        <v>91980.455140815597</v>
      </c>
      <c r="O1021" s="18">
        <v>51067.295199690103</v>
      </c>
      <c r="P1021" s="18">
        <v>69514.096591808106</v>
      </c>
      <c r="Q1021" s="18">
        <v>52885.208900255697</v>
      </c>
      <c r="R1021" s="18">
        <v>1253.0971359083601</v>
      </c>
      <c r="S1021" s="18">
        <v>25586.120597731799</v>
      </c>
      <c r="T1021" s="16" t="str">
        <f t="shared" si="15"/>
        <v>No</v>
      </c>
    </row>
    <row r="1022" spans="1:20" x14ac:dyDescent="0.3">
      <c r="A1022" s="17" t="s">
        <v>7</v>
      </c>
      <c r="B1022" s="17" t="s">
        <v>389</v>
      </c>
      <c r="C1022" s="17" t="s">
        <v>390</v>
      </c>
      <c r="D1022" s="17" t="s">
        <v>14</v>
      </c>
      <c r="E1022" s="17" t="s">
        <v>875</v>
      </c>
      <c r="F1022" s="17" t="s">
        <v>611</v>
      </c>
      <c r="G1022" s="17" t="s">
        <v>221</v>
      </c>
      <c r="H1022" s="17" t="s">
        <v>245</v>
      </c>
      <c r="I1022" s="18">
        <v>39700</v>
      </c>
      <c r="J1022" s="18">
        <v>11390.55279753285</v>
      </c>
      <c r="K1022" s="18">
        <v>17349841.041656699</v>
      </c>
      <c r="L1022" s="18">
        <v>83.726256871403507</v>
      </c>
      <c r="M1022" s="18">
        <v>109.82827713218499</v>
      </c>
      <c r="N1022" s="18">
        <v>570.07701773397901</v>
      </c>
      <c r="O1022" s="18">
        <v>126.194748799042</v>
      </c>
      <c r="P1022" s="18">
        <v>0</v>
      </c>
      <c r="Q1022" s="18">
        <v>0.119749787194229</v>
      </c>
      <c r="R1022" s="18">
        <v>23.694396082395301</v>
      </c>
      <c r="S1022" s="18">
        <v>193.57455535316001</v>
      </c>
      <c r="T1022" s="16" t="str">
        <f t="shared" si="15"/>
        <v>No</v>
      </c>
    </row>
    <row r="1023" spans="1:20" x14ac:dyDescent="0.3">
      <c r="A1023" s="17" t="s">
        <v>7</v>
      </c>
      <c r="B1023" s="17" t="s">
        <v>389</v>
      </c>
      <c r="C1023" s="17" t="s">
        <v>390</v>
      </c>
      <c r="D1023" s="17" t="s">
        <v>14</v>
      </c>
      <c r="E1023" s="17" t="s">
        <v>875</v>
      </c>
      <c r="F1023" s="17" t="s">
        <v>611</v>
      </c>
      <c r="G1023" s="17" t="s">
        <v>175</v>
      </c>
      <c r="H1023" s="17" t="s">
        <v>248</v>
      </c>
      <c r="I1023" s="18">
        <v>41541</v>
      </c>
      <c r="J1023" s="18">
        <v>11918.764578395771</v>
      </c>
      <c r="K1023" s="18">
        <v>22181018.671545301</v>
      </c>
      <c r="L1023" s="18">
        <v>1997.0827805661399</v>
      </c>
      <c r="M1023" s="18">
        <v>1140.59573563303</v>
      </c>
      <c r="N1023" s="18">
        <v>23615.319138506798</v>
      </c>
      <c r="O1023" s="18">
        <v>938.69685553358602</v>
      </c>
      <c r="P1023" s="18">
        <v>180.48680014746199</v>
      </c>
      <c r="Q1023" s="18">
        <v>12590.593159674499</v>
      </c>
      <c r="R1023" s="18">
        <v>12928.2857945576</v>
      </c>
      <c r="S1023" s="18">
        <v>4620.5770175380103</v>
      </c>
      <c r="T1023" s="16" t="str">
        <f t="shared" si="15"/>
        <v>No</v>
      </c>
    </row>
    <row r="1024" spans="1:20" x14ac:dyDescent="0.3">
      <c r="A1024" s="17" t="s">
        <v>7</v>
      </c>
      <c r="B1024" s="17" t="s">
        <v>389</v>
      </c>
      <c r="C1024" s="17" t="s">
        <v>390</v>
      </c>
      <c r="D1024" s="17" t="s">
        <v>14</v>
      </c>
      <c r="E1024" s="17" t="s">
        <v>876</v>
      </c>
      <c r="F1024" s="17" t="s">
        <v>610</v>
      </c>
      <c r="G1024" s="17" t="s">
        <v>170</v>
      </c>
      <c r="H1024" s="17" t="s">
        <v>248</v>
      </c>
      <c r="I1024" s="18">
        <v>34792</v>
      </c>
      <c r="J1024" s="18">
        <v>9982.3706028151864</v>
      </c>
      <c r="K1024" s="18">
        <v>9731409.12039176</v>
      </c>
      <c r="L1024" s="18">
        <v>1650.0999181688301</v>
      </c>
      <c r="M1024" s="18">
        <v>686.89419235307798</v>
      </c>
      <c r="N1024" s="18">
        <v>45990.227570407798</v>
      </c>
      <c r="O1024" s="18">
        <v>25533.647599845001</v>
      </c>
      <c r="P1024" s="18">
        <v>34757.048295904002</v>
      </c>
      <c r="Q1024" s="18">
        <v>26442.604450127801</v>
      </c>
      <c r="R1024" s="18">
        <v>626.548567954183</v>
      </c>
      <c r="S1024" s="18">
        <v>12793.060298865899</v>
      </c>
      <c r="T1024" s="16" t="str">
        <f t="shared" si="15"/>
        <v>No</v>
      </c>
    </row>
    <row r="1025" spans="1:20" x14ac:dyDescent="0.3">
      <c r="A1025" s="17" t="s">
        <v>7</v>
      </c>
      <c r="B1025" s="17" t="s">
        <v>389</v>
      </c>
      <c r="C1025" s="17" t="s">
        <v>390</v>
      </c>
      <c r="D1025" s="17" t="s">
        <v>14</v>
      </c>
      <c r="E1025" s="17" t="s">
        <v>876</v>
      </c>
      <c r="F1025" s="17" t="s">
        <v>610</v>
      </c>
      <c r="G1025" s="17" t="s">
        <v>221</v>
      </c>
      <c r="H1025" s="17" t="s">
        <v>245</v>
      </c>
      <c r="I1025" s="18">
        <v>19900</v>
      </c>
      <c r="J1025" s="18">
        <v>5709.6221831461889</v>
      </c>
      <c r="K1025" s="18">
        <v>8696771.7060193792</v>
      </c>
      <c r="L1025" s="18">
        <v>41.968577121937798</v>
      </c>
      <c r="M1025" s="18">
        <v>55.052461333261903</v>
      </c>
      <c r="N1025" s="18">
        <v>285.756489997637</v>
      </c>
      <c r="O1025" s="18">
        <v>63.256309851408901</v>
      </c>
      <c r="P1025" s="18">
        <v>0</v>
      </c>
      <c r="Q1025" s="18">
        <v>6.0025711968895799E-2</v>
      </c>
      <c r="R1025" s="18">
        <v>11.8770398498656</v>
      </c>
      <c r="S1025" s="18">
        <v>97.031074345790501</v>
      </c>
      <c r="T1025" s="16" t="str">
        <f t="shared" si="15"/>
        <v>No</v>
      </c>
    </row>
    <row r="1026" spans="1:20" x14ac:dyDescent="0.3">
      <c r="A1026" s="17" t="s">
        <v>7</v>
      </c>
      <c r="B1026" s="17" t="s">
        <v>389</v>
      </c>
      <c r="C1026" s="17" t="s">
        <v>390</v>
      </c>
      <c r="D1026" s="17" t="s">
        <v>14</v>
      </c>
      <c r="E1026" s="17" t="s">
        <v>876</v>
      </c>
      <c r="F1026" s="17" t="s">
        <v>610</v>
      </c>
      <c r="G1026" s="17" t="s">
        <v>175</v>
      </c>
      <c r="H1026" s="17" t="s">
        <v>248</v>
      </c>
      <c r="I1026" s="18">
        <v>20770</v>
      </c>
      <c r="J1026" s="18">
        <v>5959.2388313540869</v>
      </c>
      <c r="K1026" s="18">
        <v>11090242.3583447</v>
      </c>
      <c r="L1026" s="18">
        <v>998.51735279263301</v>
      </c>
      <c r="M1026" s="18">
        <v>570.28413926236897</v>
      </c>
      <c r="N1026" s="18">
        <v>11807.375328152501</v>
      </c>
      <c r="O1026" s="18">
        <v>469.33712932843599</v>
      </c>
      <c r="P1026" s="18">
        <v>90.241227680190406</v>
      </c>
      <c r="Q1026" s="18">
        <v>6295.1450356621099</v>
      </c>
      <c r="R1026" s="18">
        <v>6463.9872885332898</v>
      </c>
      <c r="S1026" s="18">
        <v>2310.2328941109799</v>
      </c>
      <c r="T1026" s="16" t="str">
        <f t="shared" si="15"/>
        <v>No</v>
      </c>
    </row>
    <row r="1027" spans="1:20" x14ac:dyDescent="0.3">
      <c r="A1027" s="17" t="s">
        <v>7</v>
      </c>
      <c r="B1027" s="17" t="s">
        <v>389</v>
      </c>
      <c r="C1027" s="17" t="s">
        <v>390</v>
      </c>
      <c r="D1027" s="17" t="s">
        <v>14</v>
      </c>
      <c r="E1027" s="17" t="s">
        <v>877</v>
      </c>
      <c r="F1027" s="17" t="s">
        <v>612</v>
      </c>
      <c r="G1027" s="17" t="s">
        <v>200</v>
      </c>
      <c r="H1027" s="17" t="s">
        <v>245</v>
      </c>
      <c r="I1027" s="18">
        <v>70000</v>
      </c>
      <c r="J1027" s="18">
        <v>5587.6248355527277</v>
      </c>
      <c r="K1027" s="18">
        <v>7762746.3678142997</v>
      </c>
      <c r="L1027" s="18">
        <v>3932.3967158191299</v>
      </c>
      <c r="M1027" s="18">
        <v>4263.7205689488301</v>
      </c>
      <c r="N1027" s="18">
        <v>43460.009277364697</v>
      </c>
      <c r="O1027" s="18">
        <v>4343.2407208837403</v>
      </c>
      <c r="P1027" s="18">
        <v>0</v>
      </c>
      <c r="Q1027" s="18">
        <v>22998.9185219586</v>
      </c>
      <c r="R1027" s="18">
        <v>32526.427523557599</v>
      </c>
      <c r="S1027" s="18">
        <v>2908.9045843896101</v>
      </c>
      <c r="T1027" s="16" t="str">
        <f t="shared" si="15"/>
        <v>No</v>
      </c>
    </row>
    <row r="1028" spans="1:20" x14ac:dyDescent="0.3">
      <c r="A1028" s="17" t="s">
        <v>7</v>
      </c>
      <c r="B1028" s="17" t="s">
        <v>389</v>
      </c>
      <c r="C1028" s="17" t="s">
        <v>391</v>
      </c>
      <c r="D1028" s="17" t="s">
        <v>14</v>
      </c>
      <c r="E1028" s="17" t="s">
        <v>878</v>
      </c>
      <c r="F1028" s="17" t="s">
        <v>614</v>
      </c>
      <c r="G1028" s="17" t="s">
        <v>170</v>
      </c>
      <c r="H1028" s="17" t="s">
        <v>248</v>
      </c>
      <c r="I1028" s="18">
        <v>34486</v>
      </c>
      <c r="J1028" s="18">
        <v>9894.5744024110281</v>
      </c>
      <c r="K1028" s="18">
        <v>9645820.1576750502</v>
      </c>
      <c r="L1028" s="18">
        <v>1635.5870826043399</v>
      </c>
      <c r="M1028" s="18">
        <v>680.85287185238599</v>
      </c>
      <c r="N1028" s="18">
        <v>45585.737755607101</v>
      </c>
      <c r="O1028" s="18">
        <v>25309.075969425601</v>
      </c>
      <c r="P1028" s="18">
        <v>34451.355700521497</v>
      </c>
      <c r="Q1028" s="18">
        <v>26210.038430303201</v>
      </c>
      <c r="R1028" s="18">
        <v>621.03799478236203</v>
      </c>
      <c r="S1028" s="18">
        <v>12680.543730360099</v>
      </c>
      <c r="T1028" s="16" t="str">
        <f t="shared" si="15"/>
        <v>No</v>
      </c>
    </row>
    <row r="1029" spans="1:20" x14ac:dyDescent="0.3">
      <c r="A1029" s="17" t="s">
        <v>7</v>
      </c>
      <c r="B1029" s="17" t="s">
        <v>389</v>
      </c>
      <c r="C1029" s="17" t="s">
        <v>391</v>
      </c>
      <c r="D1029" s="17" t="s">
        <v>14</v>
      </c>
      <c r="E1029" s="17" t="s">
        <v>878</v>
      </c>
      <c r="F1029" s="17" t="s">
        <v>614</v>
      </c>
      <c r="G1029" s="17" t="s">
        <v>175</v>
      </c>
      <c r="H1029" s="17" t="s">
        <v>248</v>
      </c>
      <c r="I1029" s="18">
        <v>48595</v>
      </c>
      <c r="J1029" s="18">
        <v>13942.667838692916</v>
      </c>
      <c r="K1029" s="18">
        <v>25947536.225506</v>
      </c>
      <c r="L1029" s="18">
        <v>2336.2036956647999</v>
      </c>
      <c r="M1029" s="18">
        <v>1334.2781775375399</v>
      </c>
      <c r="N1029" s="18">
        <v>27625.392588905801</v>
      </c>
      <c r="O1029" s="18">
        <v>1098.0952238668899</v>
      </c>
      <c r="P1029" s="18">
        <v>211.134928219492</v>
      </c>
      <c r="Q1029" s="18">
        <v>14728.5783826673</v>
      </c>
      <c r="R1029" s="18">
        <v>15123.6139762289</v>
      </c>
      <c r="S1029" s="18">
        <v>5405.1886128706501</v>
      </c>
      <c r="T1029" s="16" t="str">
        <f t="shared" si="15"/>
        <v>No</v>
      </c>
    </row>
    <row r="1030" spans="1:20" x14ac:dyDescent="0.3">
      <c r="A1030" s="17" t="s">
        <v>7</v>
      </c>
      <c r="B1030" s="17" t="s">
        <v>389</v>
      </c>
      <c r="C1030" s="17" t="s">
        <v>391</v>
      </c>
      <c r="D1030" s="17" t="s">
        <v>14</v>
      </c>
      <c r="E1030" s="17" t="s">
        <v>879</v>
      </c>
      <c r="F1030" s="17" t="s">
        <v>613</v>
      </c>
      <c r="G1030" s="17" t="s">
        <v>170</v>
      </c>
      <c r="H1030" s="17" t="s">
        <v>248</v>
      </c>
      <c r="I1030" s="18">
        <v>13730</v>
      </c>
      <c r="J1030" s="18">
        <v>3939.3523906832752</v>
      </c>
      <c r="K1030" s="18">
        <v>3840315.22255055</v>
      </c>
      <c r="L1030" s="18">
        <v>651.18049771378503</v>
      </c>
      <c r="M1030" s="18">
        <v>271.06970743296603</v>
      </c>
      <c r="N1030" s="18">
        <v>18149.167180435099</v>
      </c>
      <c r="O1030" s="18">
        <v>10076.367600191699</v>
      </c>
      <c r="P1030" s="18">
        <v>13716.2069758209</v>
      </c>
      <c r="Q1030" s="18">
        <v>10435.0701052039</v>
      </c>
      <c r="R1030" s="18">
        <v>247.25545636959399</v>
      </c>
      <c r="S1030" s="18">
        <v>5048.5375345892498</v>
      </c>
      <c r="T1030" s="16" t="str">
        <f t="shared" si="15"/>
        <v>No</v>
      </c>
    </row>
    <row r="1031" spans="1:20" x14ac:dyDescent="0.3">
      <c r="A1031" s="17" t="s">
        <v>7</v>
      </c>
      <c r="B1031" s="17" t="s">
        <v>389</v>
      </c>
      <c r="C1031" s="17" t="s">
        <v>391</v>
      </c>
      <c r="D1031" s="17" t="s">
        <v>14</v>
      </c>
      <c r="E1031" s="17" t="s">
        <v>879</v>
      </c>
      <c r="F1031" s="17" t="s">
        <v>613</v>
      </c>
      <c r="G1031" s="17" t="s">
        <v>175</v>
      </c>
      <c r="H1031" s="17" t="s">
        <v>248</v>
      </c>
      <c r="I1031" s="18">
        <v>19399</v>
      </c>
      <c r="J1031" s="18">
        <v>5565.8774236609506</v>
      </c>
      <c r="K1031" s="18">
        <v>10358190.2508198</v>
      </c>
      <c r="L1031" s="18">
        <v>932.606554011762</v>
      </c>
      <c r="M1031" s="18">
        <v>532.64044379155996</v>
      </c>
      <c r="N1031" s="18">
        <v>11027.986229698199</v>
      </c>
      <c r="O1031" s="18">
        <v>438.35681135495099</v>
      </c>
      <c r="P1031" s="18">
        <v>84.284524591623196</v>
      </c>
      <c r="Q1031" s="18">
        <v>5879.6109074053602</v>
      </c>
      <c r="R1031" s="18">
        <v>6037.3081083417001</v>
      </c>
      <c r="S1031" s="18">
        <v>2157.7375018227699</v>
      </c>
      <c r="T1031" s="16" t="str">
        <f t="shared" si="15"/>
        <v>No</v>
      </c>
    </row>
    <row r="1032" spans="1:20" x14ac:dyDescent="0.3">
      <c r="A1032" s="17" t="s">
        <v>7</v>
      </c>
      <c r="B1032" s="17" t="s">
        <v>389</v>
      </c>
      <c r="C1032" s="17" t="s">
        <v>391</v>
      </c>
      <c r="D1032" s="17" t="s">
        <v>14</v>
      </c>
      <c r="E1032" s="17" t="s">
        <v>880</v>
      </c>
      <c r="F1032" s="17" t="s">
        <v>615</v>
      </c>
      <c r="G1032" s="17" t="s">
        <v>200</v>
      </c>
      <c r="H1032" s="17" t="s">
        <v>245</v>
      </c>
      <c r="I1032" s="18">
        <v>62000</v>
      </c>
      <c r="J1032" s="18">
        <v>4949.0391400609878</v>
      </c>
      <c r="K1032" s="18">
        <v>6875575.3543498004</v>
      </c>
      <c r="L1032" s="18">
        <v>3482.9799482969502</v>
      </c>
      <c r="M1032" s="18">
        <v>3776.4382182118202</v>
      </c>
      <c r="N1032" s="18">
        <v>38493.151074237299</v>
      </c>
      <c r="O1032" s="18">
        <v>3846.8703527827402</v>
      </c>
      <c r="P1032" s="18">
        <v>0</v>
      </c>
      <c r="Q1032" s="18">
        <v>20370.470690877599</v>
      </c>
      <c r="R1032" s="18">
        <v>28809.121520865301</v>
      </c>
      <c r="S1032" s="18">
        <v>2576.4583461736502</v>
      </c>
      <c r="T1032" s="16" t="str">
        <f t="shared" ref="T1032:T1095" si="16">IF(I1032&gt;199999,"Yes",IF(J1032&gt;199999,"Yes","No"))</f>
        <v>No</v>
      </c>
    </row>
    <row r="1033" spans="1:20" x14ac:dyDescent="0.3">
      <c r="A1033" s="17" t="s">
        <v>7</v>
      </c>
      <c r="B1033" s="17" t="s">
        <v>389</v>
      </c>
      <c r="C1033" s="17" t="s">
        <v>392</v>
      </c>
      <c r="D1033" s="17" t="s">
        <v>14</v>
      </c>
      <c r="E1033" s="17" t="s">
        <v>881</v>
      </c>
      <c r="F1033" s="17" t="s">
        <v>617</v>
      </c>
      <c r="G1033" s="17" t="s">
        <v>170</v>
      </c>
      <c r="H1033" s="17" t="s">
        <v>248</v>
      </c>
      <c r="I1033" s="18">
        <v>66390</v>
      </c>
      <c r="J1033" s="18">
        <v>19048.332499451029</v>
      </c>
      <c r="K1033" s="18">
        <v>18569448.479616199</v>
      </c>
      <c r="L1033" s="18">
        <v>3148.7161866874098</v>
      </c>
      <c r="M1033" s="18">
        <v>1310.7296341205099</v>
      </c>
      <c r="N1033" s="18">
        <v>87758.427466066205</v>
      </c>
      <c r="O1033" s="18">
        <v>48723.237070410301</v>
      </c>
      <c r="P1033" s="18">
        <v>66323.3052530774</v>
      </c>
      <c r="Q1033" s="18">
        <v>50457.706065876897</v>
      </c>
      <c r="R1033" s="18">
        <v>1195.5782773763499</v>
      </c>
      <c r="S1033" s="18">
        <v>24411.6829513023</v>
      </c>
      <c r="T1033" s="16" t="str">
        <f t="shared" si="16"/>
        <v>No</v>
      </c>
    </row>
    <row r="1034" spans="1:20" x14ac:dyDescent="0.3">
      <c r="A1034" s="17" t="s">
        <v>7</v>
      </c>
      <c r="B1034" s="17" t="s">
        <v>389</v>
      </c>
      <c r="C1034" s="17" t="s">
        <v>392</v>
      </c>
      <c r="D1034" s="17" t="s">
        <v>14</v>
      </c>
      <c r="E1034" s="17" t="s">
        <v>881</v>
      </c>
      <c r="F1034" s="17" t="s">
        <v>617</v>
      </c>
      <c r="G1034" s="17" t="s">
        <v>221</v>
      </c>
      <c r="H1034" s="17" t="s">
        <v>245</v>
      </c>
      <c r="I1034" s="18">
        <v>99000</v>
      </c>
      <c r="J1034" s="18">
        <v>28404.653071933302</v>
      </c>
      <c r="K1034" s="18">
        <v>43265346.678186901</v>
      </c>
      <c r="L1034" s="18">
        <v>208.78839874732799</v>
      </c>
      <c r="M1034" s="18">
        <v>273.87907899461902</v>
      </c>
      <c r="N1034" s="18">
        <v>1421.60263868171</v>
      </c>
      <c r="O1034" s="18">
        <v>314.69219473816497</v>
      </c>
      <c r="P1034" s="18">
        <v>0</v>
      </c>
      <c r="Q1034" s="18">
        <v>0.29862037612666698</v>
      </c>
      <c r="R1034" s="18">
        <v>59.0867811626483</v>
      </c>
      <c r="S1034" s="18">
        <v>482.71740503684703</v>
      </c>
      <c r="T1034" s="16" t="str">
        <f t="shared" si="16"/>
        <v>No</v>
      </c>
    </row>
    <row r="1035" spans="1:20" x14ac:dyDescent="0.3">
      <c r="A1035" s="17" t="s">
        <v>7</v>
      </c>
      <c r="B1035" s="17" t="s">
        <v>389</v>
      </c>
      <c r="C1035" s="17" t="s">
        <v>392</v>
      </c>
      <c r="D1035" s="17" t="s">
        <v>14</v>
      </c>
      <c r="E1035" s="17" t="s">
        <v>881</v>
      </c>
      <c r="F1035" s="17" t="s">
        <v>617</v>
      </c>
      <c r="G1035" s="17" t="s">
        <v>175</v>
      </c>
      <c r="H1035" s="17" t="s">
        <v>248</v>
      </c>
      <c r="I1035" s="18">
        <v>20770</v>
      </c>
      <c r="J1035" s="18">
        <v>5959.2388313540869</v>
      </c>
      <c r="K1035" s="18">
        <v>11090242.3583447</v>
      </c>
      <c r="L1035" s="18">
        <v>998.51735279263301</v>
      </c>
      <c r="M1035" s="18">
        <v>570.28413926236897</v>
      </c>
      <c r="N1035" s="18">
        <v>11807.375328152501</v>
      </c>
      <c r="O1035" s="18">
        <v>469.33712932843599</v>
      </c>
      <c r="P1035" s="18">
        <v>90.241227680190406</v>
      </c>
      <c r="Q1035" s="18">
        <v>6295.1450356621099</v>
      </c>
      <c r="R1035" s="18">
        <v>6463.9872885332898</v>
      </c>
      <c r="S1035" s="18">
        <v>2310.2328941109799</v>
      </c>
      <c r="T1035" s="16" t="str">
        <f t="shared" si="16"/>
        <v>No</v>
      </c>
    </row>
    <row r="1036" spans="1:20" x14ac:dyDescent="0.3">
      <c r="A1036" s="17" t="s">
        <v>7</v>
      </c>
      <c r="B1036" s="17" t="s">
        <v>389</v>
      </c>
      <c r="C1036" s="17" t="s">
        <v>392</v>
      </c>
      <c r="D1036" s="17" t="s">
        <v>14</v>
      </c>
      <c r="E1036" s="17" t="s">
        <v>882</v>
      </c>
      <c r="F1036" s="17" t="s">
        <v>616</v>
      </c>
      <c r="G1036" s="17" t="s">
        <v>170</v>
      </c>
      <c r="H1036" s="17" t="s">
        <v>248</v>
      </c>
      <c r="I1036" s="18">
        <v>26818</v>
      </c>
      <c r="J1036" s="18">
        <v>7694.504909930376</v>
      </c>
      <c r="K1036" s="18">
        <v>7501061.4448915301</v>
      </c>
      <c r="L1036" s="18">
        <v>1271.91249728247</v>
      </c>
      <c r="M1036" s="18">
        <v>529.46448754095297</v>
      </c>
      <c r="N1036" s="18">
        <v>35449.698867072802</v>
      </c>
      <c r="O1036" s="18">
        <v>19681.575113032999</v>
      </c>
      <c r="P1036" s="18">
        <v>26791.058898584499</v>
      </c>
      <c r="Q1036" s="18">
        <v>20382.207580579699</v>
      </c>
      <c r="R1036" s="18">
        <v>482.94951412380101</v>
      </c>
      <c r="S1036" s="18">
        <v>9861.0108960389407</v>
      </c>
      <c r="T1036" s="16" t="str">
        <f t="shared" si="16"/>
        <v>No</v>
      </c>
    </row>
    <row r="1037" spans="1:20" x14ac:dyDescent="0.3">
      <c r="A1037" s="17" t="s">
        <v>7</v>
      </c>
      <c r="B1037" s="17" t="s">
        <v>389</v>
      </c>
      <c r="C1037" s="17" t="s">
        <v>392</v>
      </c>
      <c r="D1037" s="17" t="s">
        <v>14</v>
      </c>
      <c r="E1037" s="17" t="s">
        <v>882</v>
      </c>
      <c r="F1037" s="17" t="s">
        <v>616</v>
      </c>
      <c r="G1037" s="17" t="s">
        <v>221</v>
      </c>
      <c r="H1037" s="17" t="s">
        <v>245</v>
      </c>
      <c r="I1037" s="18">
        <v>40200</v>
      </c>
      <c r="J1037" s="18">
        <v>11534.010641330493</v>
      </c>
      <c r="K1037" s="18">
        <v>17568352.893566798</v>
      </c>
      <c r="L1037" s="18">
        <v>84.780743733763799</v>
      </c>
      <c r="M1037" s="18">
        <v>111.211504803875</v>
      </c>
      <c r="N1037" s="18">
        <v>577.25682904045198</v>
      </c>
      <c r="O1037" s="18">
        <v>127.78410331792099</v>
      </c>
      <c r="P1037" s="18">
        <v>0</v>
      </c>
      <c r="Q1037" s="18">
        <v>0.12125797091204001</v>
      </c>
      <c r="R1037" s="18">
        <v>23.992814169075402</v>
      </c>
      <c r="S1037" s="18">
        <v>196.012522045265</v>
      </c>
      <c r="T1037" s="16" t="str">
        <f t="shared" si="16"/>
        <v>No</v>
      </c>
    </row>
    <row r="1038" spans="1:20" x14ac:dyDescent="0.3">
      <c r="A1038" s="17" t="s">
        <v>7</v>
      </c>
      <c r="B1038" s="17" t="s">
        <v>389</v>
      </c>
      <c r="C1038" s="17" t="s">
        <v>392</v>
      </c>
      <c r="D1038" s="17" t="s">
        <v>14</v>
      </c>
      <c r="E1038" s="17" t="s">
        <v>882</v>
      </c>
      <c r="F1038" s="17" t="s">
        <v>616</v>
      </c>
      <c r="G1038" s="17" t="s">
        <v>175</v>
      </c>
      <c r="H1038" s="17" t="s">
        <v>248</v>
      </c>
      <c r="I1038" s="18">
        <v>8426</v>
      </c>
      <c r="J1038" s="18">
        <v>2417.5515836778791</v>
      </c>
      <c r="K1038" s="18">
        <v>4499103.6163414801</v>
      </c>
      <c r="L1038" s="18">
        <v>405.07978886041002</v>
      </c>
      <c r="M1038" s="18">
        <v>231.353594483617</v>
      </c>
      <c r="N1038" s="18">
        <v>4790.0310310550603</v>
      </c>
      <c r="O1038" s="18">
        <v>190.401283183505</v>
      </c>
      <c r="P1038" s="18">
        <v>36.609175947678501</v>
      </c>
      <c r="Q1038" s="18">
        <v>2553.82243959985</v>
      </c>
      <c r="R1038" s="18">
        <v>2622.3185793539401</v>
      </c>
      <c r="S1038" s="18">
        <v>937.21821693688901</v>
      </c>
      <c r="T1038" s="16" t="str">
        <f t="shared" si="16"/>
        <v>No</v>
      </c>
    </row>
    <row r="1039" spans="1:20" x14ac:dyDescent="0.3">
      <c r="A1039" t="s">
        <v>7</v>
      </c>
      <c r="B1039" t="s">
        <v>298</v>
      </c>
      <c r="C1039" t="s">
        <v>393</v>
      </c>
      <c r="D1039" t="s">
        <v>10</v>
      </c>
      <c r="E1039" t="s">
        <v>884</v>
      </c>
      <c r="F1039" t="s">
        <v>620</v>
      </c>
      <c r="G1039" t="s">
        <v>213</v>
      </c>
      <c r="H1039" t="s">
        <v>248</v>
      </c>
      <c r="I1039" s="1">
        <v>431599.99999999901</v>
      </c>
      <c r="J1039" s="1">
        <v>162507.64920397423</v>
      </c>
      <c r="K1039" s="1">
        <v>161609672.025859</v>
      </c>
      <c r="L1039" s="1">
        <v>28873.0344370928</v>
      </c>
      <c r="M1039" s="1">
        <v>14327.1807931853</v>
      </c>
      <c r="N1039" s="1">
        <v>250938.29968806001</v>
      </c>
      <c r="O1039" s="1">
        <v>0</v>
      </c>
      <c r="P1039" s="1">
        <v>8491.5183998749399</v>
      </c>
      <c r="Q1039" s="1">
        <v>81845.624762490304</v>
      </c>
      <c r="R1039" s="1">
        <v>534696.68573591101</v>
      </c>
      <c r="S1039" s="1">
        <v>871.74207185485102</v>
      </c>
      <c r="T1039" s="22" t="str">
        <f t="shared" si="16"/>
        <v>Yes</v>
      </c>
    </row>
    <row r="1040" spans="1:20" x14ac:dyDescent="0.3">
      <c r="A1040" t="s">
        <v>7</v>
      </c>
      <c r="B1040" t="s">
        <v>298</v>
      </c>
      <c r="C1040" t="s">
        <v>393</v>
      </c>
      <c r="D1040" t="s">
        <v>10</v>
      </c>
      <c r="E1040" t="s">
        <v>884</v>
      </c>
      <c r="F1040" t="s">
        <v>620</v>
      </c>
      <c r="G1040" t="s">
        <v>939</v>
      </c>
      <c r="H1040" t="s">
        <v>245</v>
      </c>
      <c r="I1040" s="1">
        <v>527981.99999999895</v>
      </c>
      <c r="J1040" s="1">
        <v>198797.76098705456</v>
      </c>
      <c r="K1040" s="1">
        <v>264019269.68796799</v>
      </c>
      <c r="L1040" s="1">
        <v>62355.885338769098</v>
      </c>
      <c r="M1040" s="1">
        <v>15279.2793866174</v>
      </c>
      <c r="N1040" s="1">
        <v>134006.85830666599</v>
      </c>
      <c r="O1040" s="1">
        <v>0</v>
      </c>
      <c r="P1040" s="1">
        <v>909.059930787187</v>
      </c>
      <c r="Q1040" s="1">
        <v>0</v>
      </c>
      <c r="R1040" s="1">
        <v>171834.433942734</v>
      </c>
      <c r="S1040" s="1">
        <v>484.41954373806601</v>
      </c>
      <c r="T1040" s="22" t="str">
        <f t="shared" si="16"/>
        <v>Yes</v>
      </c>
    </row>
    <row r="1041" spans="1:20" x14ac:dyDescent="0.3">
      <c r="A1041" t="s">
        <v>7</v>
      </c>
      <c r="B1041" t="s">
        <v>298</v>
      </c>
      <c r="C1041" t="s">
        <v>393</v>
      </c>
      <c r="D1041" t="s">
        <v>10</v>
      </c>
      <c r="E1041" t="s">
        <v>884</v>
      </c>
      <c r="F1041" t="s">
        <v>620</v>
      </c>
      <c r="G1041" t="s">
        <v>177</v>
      </c>
      <c r="H1041" t="s">
        <v>248</v>
      </c>
      <c r="I1041" s="1">
        <v>224448</v>
      </c>
      <c r="J1041" s="1">
        <v>84510.001966018739</v>
      </c>
      <c r="K1041" s="1">
        <v>196865484.129567</v>
      </c>
      <c r="L1041" s="1">
        <v>11355.1717422166</v>
      </c>
      <c r="M1041" s="1">
        <v>13911.9283926387</v>
      </c>
      <c r="N1041" s="1">
        <v>83967.722691311006</v>
      </c>
      <c r="O1041" s="1">
        <v>0</v>
      </c>
      <c r="P1041" s="1">
        <v>0</v>
      </c>
      <c r="Q1041" s="1">
        <v>189190.61379913101</v>
      </c>
      <c r="R1041" s="1">
        <v>97649.507553496602</v>
      </c>
      <c r="S1041" s="1">
        <v>64.660973640360197</v>
      </c>
      <c r="T1041" s="22" t="str">
        <f t="shared" si="16"/>
        <v>Yes</v>
      </c>
    </row>
    <row r="1042" spans="1:20" x14ac:dyDescent="0.3">
      <c r="A1042" t="s">
        <v>7</v>
      </c>
      <c r="B1042" t="s">
        <v>298</v>
      </c>
      <c r="C1042" t="s">
        <v>393</v>
      </c>
      <c r="D1042" t="s">
        <v>10</v>
      </c>
      <c r="E1042" t="s">
        <v>884</v>
      </c>
      <c r="F1042" t="s">
        <v>620</v>
      </c>
      <c r="G1042" t="s">
        <v>943</v>
      </c>
      <c r="H1042" t="s">
        <v>245</v>
      </c>
      <c r="I1042" s="1">
        <v>298186</v>
      </c>
      <c r="J1042" s="1">
        <v>112274.11002209537</v>
      </c>
      <c r="K1042" s="1">
        <v>206228525.05039501</v>
      </c>
      <c r="L1042" s="1">
        <v>29055.500616867299</v>
      </c>
      <c r="M1042" s="1">
        <v>11137.4813851945</v>
      </c>
      <c r="N1042" s="1">
        <v>81200.012192158203</v>
      </c>
      <c r="O1042" s="1">
        <v>0</v>
      </c>
      <c r="P1042" s="1">
        <v>0</v>
      </c>
      <c r="Q1042" s="1">
        <v>0.16789328070891299</v>
      </c>
      <c r="R1042" s="1">
        <v>67130.176848125004</v>
      </c>
      <c r="S1042" s="1">
        <v>3760.8955078204899</v>
      </c>
      <c r="T1042" s="22" t="str">
        <f t="shared" si="16"/>
        <v>Yes</v>
      </c>
    </row>
    <row r="1043" spans="1:20" x14ac:dyDescent="0.3">
      <c r="A1043" t="s">
        <v>7</v>
      </c>
      <c r="B1043" t="s">
        <v>298</v>
      </c>
      <c r="C1043" t="s">
        <v>393</v>
      </c>
      <c r="D1043" t="s">
        <v>10</v>
      </c>
      <c r="E1043" t="s">
        <v>884</v>
      </c>
      <c r="F1043" t="s">
        <v>620</v>
      </c>
      <c r="G1043" t="s">
        <v>179</v>
      </c>
      <c r="H1043" t="s">
        <v>248</v>
      </c>
      <c r="I1043" s="1">
        <v>1271160</v>
      </c>
      <c r="J1043" s="1">
        <v>478621.92623291095</v>
      </c>
      <c r="K1043" s="1">
        <v>589470270.19569194</v>
      </c>
      <c r="L1043" s="1">
        <v>147559.803377048</v>
      </c>
      <c r="M1043" s="1">
        <v>40729.882078699797</v>
      </c>
      <c r="N1043" s="1">
        <v>1112022.57079379</v>
      </c>
      <c r="O1043" s="1">
        <v>159239.55325686</v>
      </c>
      <c r="P1043" s="1">
        <v>12662.473394206299</v>
      </c>
      <c r="Q1043" s="1">
        <v>514335.06517251302</v>
      </c>
      <c r="R1043" s="1">
        <v>341190.55657235201</v>
      </c>
      <c r="S1043" s="1">
        <v>171588.697533264</v>
      </c>
      <c r="T1043" s="22" t="str">
        <f t="shared" si="16"/>
        <v>Yes</v>
      </c>
    </row>
    <row r="1044" spans="1:20" x14ac:dyDescent="0.3">
      <c r="A1044" t="s">
        <v>7</v>
      </c>
      <c r="B1044" t="s">
        <v>298</v>
      </c>
      <c r="C1044" t="s">
        <v>393</v>
      </c>
      <c r="D1044" t="s">
        <v>10</v>
      </c>
      <c r="E1044" t="s">
        <v>884</v>
      </c>
      <c r="F1044" t="s">
        <v>620</v>
      </c>
      <c r="G1044" t="s">
        <v>947</v>
      </c>
      <c r="H1044" t="s">
        <v>245</v>
      </c>
      <c r="I1044" s="1">
        <v>466792</v>
      </c>
      <c r="J1044" s="1">
        <v>175758.27290829868</v>
      </c>
      <c r="K1044" s="1">
        <v>189028189.204061</v>
      </c>
      <c r="L1044" s="1">
        <v>19362.6668646207</v>
      </c>
      <c r="M1044" s="1">
        <v>17798.697909456001</v>
      </c>
      <c r="N1044" s="1">
        <v>248384.63463629899</v>
      </c>
      <c r="O1044" s="1">
        <v>0</v>
      </c>
      <c r="P1044" s="1">
        <v>0</v>
      </c>
      <c r="Q1044" s="1">
        <v>106834.09332592601</v>
      </c>
      <c r="R1044" s="1">
        <v>308317.065537852</v>
      </c>
      <c r="S1044" s="1">
        <v>12732.2415577875</v>
      </c>
      <c r="T1044" s="22" t="str">
        <f t="shared" si="16"/>
        <v>Yes</v>
      </c>
    </row>
    <row r="1045" spans="1:20" x14ac:dyDescent="0.3">
      <c r="A1045" s="17" t="s">
        <v>7</v>
      </c>
      <c r="B1045" s="17" t="s">
        <v>298</v>
      </c>
      <c r="C1045" s="17" t="s">
        <v>393</v>
      </c>
      <c r="D1045" s="17" t="s">
        <v>10</v>
      </c>
      <c r="E1045" s="17" t="s">
        <v>885</v>
      </c>
      <c r="F1045" s="17" t="s">
        <v>619</v>
      </c>
      <c r="G1045" s="17" t="s">
        <v>177</v>
      </c>
      <c r="H1045" s="17" t="s">
        <v>248</v>
      </c>
      <c r="I1045" s="18">
        <v>56112</v>
      </c>
      <c r="J1045" s="18">
        <v>21127.500491504685</v>
      </c>
      <c r="K1045" s="18">
        <v>49216371.032391898</v>
      </c>
      <c r="L1045" s="18">
        <v>2838.7929355541501</v>
      </c>
      <c r="M1045" s="18">
        <v>3477.9820981596699</v>
      </c>
      <c r="N1045" s="18">
        <v>20991.930672827701</v>
      </c>
      <c r="O1045" s="18">
        <v>0</v>
      </c>
      <c r="P1045" s="18">
        <v>0</v>
      </c>
      <c r="Q1045" s="18">
        <v>47297.653449782803</v>
      </c>
      <c r="R1045" s="18">
        <v>24412.3768883741</v>
      </c>
      <c r="S1045" s="18">
        <v>16.16524341009</v>
      </c>
      <c r="T1045" s="16" t="str">
        <f t="shared" si="16"/>
        <v>No</v>
      </c>
    </row>
    <row r="1046" spans="1:20" x14ac:dyDescent="0.3">
      <c r="A1046" t="s">
        <v>7</v>
      </c>
      <c r="B1046" t="s">
        <v>298</v>
      </c>
      <c r="C1046" t="s">
        <v>393</v>
      </c>
      <c r="D1046" t="s">
        <v>10</v>
      </c>
      <c r="E1046" t="s">
        <v>885</v>
      </c>
      <c r="F1046" t="s">
        <v>619</v>
      </c>
      <c r="G1046" t="s">
        <v>179</v>
      </c>
      <c r="H1046" t="s">
        <v>248</v>
      </c>
      <c r="I1046" s="1">
        <v>813780</v>
      </c>
      <c r="J1046" s="1">
        <v>306407.49483134953</v>
      </c>
      <c r="K1046" s="1">
        <v>377371154.28415799</v>
      </c>
      <c r="L1046" s="1">
        <v>94465.855432970304</v>
      </c>
      <c r="M1046" s="1">
        <v>26074.737592438702</v>
      </c>
      <c r="N1046" s="1">
        <v>711902.29999415996</v>
      </c>
      <c r="O1046" s="1">
        <v>101943.07848686801</v>
      </c>
      <c r="P1046" s="1">
        <v>8106.3497897488896</v>
      </c>
      <c r="Q1046" s="1">
        <v>329270.57910576701</v>
      </c>
      <c r="R1046" s="1">
        <v>218425.730142113</v>
      </c>
      <c r="S1046" s="1">
        <v>109848.839075033</v>
      </c>
      <c r="T1046" s="22" t="str">
        <f t="shared" si="16"/>
        <v>Yes</v>
      </c>
    </row>
    <row r="1047" spans="1:20" x14ac:dyDescent="0.3">
      <c r="A1047" s="17" t="s">
        <v>7</v>
      </c>
      <c r="B1047" s="17" t="s">
        <v>298</v>
      </c>
      <c r="C1047" s="17" t="s">
        <v>393</v>
      </c>
      <c r="D1047" s="17" t="s">
        <v>14</v>
      </c>
      <c r="E1047" s="17" t="s">
        <v>883</v>
      </c>
      <c r="F1047" s="17" t="s">
        <v>618</v>
      </c>
      <c r="G1047" s="17" t="s">
        <v>176</v>
      </c>
      <c r="H1047" s="17" t="s">
        <v>248</v>
      </c>
      <c r="I1047" s="18">
        <v>188640</v>
      </c>
      <c r="J1047" s="18">
        <v>79894.885017115914</v>
      </c>
      <c r="K1047" s="18">
        <v>122880308.49465001</v>
      </c>
      <c r="L1047" s="18">
        <v>12265.854989605899</v>
      </c>
      <c r="M1047" s="18">
        <v>6403.1570237918504</v>
      </c>
      <c r="N1047" s="18">
        <v>62379.733615853504</v>
      </c>
      <c r="O1047" s="18">
        <v>0</v>
      </c>
      <c r="P1047" s="18">
        <v>0</v>
      </c>
      <c r="Q1047" s="18">
        <v>26934.427015589899</v>
      </c>
      <c r="R1047" s="18">
        <v>64922.053631747302</v>
      </c>
      <c r="S1047" s="18">
        <v>3090.7235120872001</v>
      </c>
      <c r="T1047" s="16" t="str">
        <f t="shared" si="16"/>
        <v>No</v>
      </c>
    </row>
    <row r="1048" spans="1:20" x14ac:dyDescent="0.3">
      <c r="A1048" s="17" t="s">
        <v>7</v>
      </c>
      <c r="B1048" s="17" t="s">
        <v>298</v>
      </c>
      <c r="C1048" s="17" t="s">
        <v>393</v>
      </c>
      <c r="D1048" s="17" t="s">
        <v>14</v>
      </c>
      <c r="E1048" s="17" t="s">
        <v>883</v>
      </c>
      <c r="F1048" s="17" t="s">
        <v>618</v>
      </c>
      <c r="G1048" s="17" t="s">
        <v>172</v>
      </c>
      <c r="H1048" s="17" t="s">
        <v>245</v>
      </c>
      <c r="I1048" s="18">
        <v>116500</v>
      </c>
      <c r="J1048" s="18">
        <v>49341.359756647609</v>
      </c>
      <c r="K1048" s="18">
        <v>64834845.696694903</v>
      </c>
      <c r="L1048" s="18">
        <v>7572.7500742754801</v>
      </c>
      <c r="M1048" s="18">
        <v>5715.1566561333602</v>
      </c>
      <c r="N1048" s="18">
        <v>190983.48086921699</v>
      </c>
      <c r="O1048" s="18">
        <v>4600.3849678987999</v>
      </c>
      <c r="P1048" s="18">
        <v>15046.2863913441</v>
      </c>
      <c r="Q1048" s="18">
        <v>46986.4769831671</v>
      </c>
      <c r="R1048" s="18">
        <v>2366.85577630025</v>
      </c>
      <c r="S1048" s="18">
        <v>315.818173862241</v>
      </c>
      <c r="T1048" s="16" t="str">
        <f t="shared" si="16"/>
        <v>No</v>
      </c>
    </row>
    <row r="1049" spans="1:20" x14ac:dyDescent="0.3">
      <c r="A1049" s="17" t="s">
        <v>7</v>
      </c>
      <c r="B1049" s="17" t="s">
        <v>298</v>
      </c>
      <c r="C1049" s="17" t="s">
        <v>394</v>
      </c>
      <c r="D1049" s="17" t="s">
        <v>10</v>
      </c>
      <c r="E1049" s="17" t="s">
        <v>889</v>
      </c>
      <c r="F1049" s="17" t="s">
        <v>625</v>
      </c>
      <c r="G1049" s="17" t="s">
        <v>213</v>
      </c>
      <c r="H1049" s="17" t="s">
        <v>248</v>
      </c>
      <c r="I1049" s="18">
        <v>183430</v>
      </c>
      <c r="J1049" s="18">
        <v>69065.750911689203</v>
      </c>
      <c r="K1049" s="18">
        <v>68684110.610990494</v>
      </c>
      <c r="L1049" s="18">
        <v>12271.0396357644</v>
      </c>
      <c r="M1049" s="18">
        <v>6089.0518371037597</v>
      </c>
      <c r="N1049" s="18">
        <v>106648.77736742501</v>
      </c>
      <c r="O1049" s="18">
        <v>0</v>
      </c>
      <c r="P1049" s="18">
        <v>3608.8953199468501</v>
      </c>
      <c r="Q1049" s="18">
        <v>34784.390524058399</v>
      </c>
      <c r="R1049" s="18">
        <v>227246.09143776199</v>
      </c>
      <c r="S1049" s="18">
        <v>370.490380538311</v>
      </c>
      <c r="T1049" s="16" t="str">
        <f t="shared" si="16"/>
        <v>No</v>
      </c>
    </row>
    <row r="1050" spans="1:20" x14ac:dyDescent="0.3">
      <c r="A1050" s="17" t="s">
        <v>7</v>
      </c>
      <c r="B1050" s="17" t="s">
        <v>298</v>
      </c>
      <c r="C1050" s="17" t="s">
        <v>394</v>
      </c>
      <c r="D1050" s="17" t="s">
        <v>10</v>
      </c>
      <c r="E1050" s="17" t="s">
        <v>889</v>
      </c>
      <c r="F1050" s="17" t="s">
        <v>625</v>
      </c>
      <c r="G1050" s="17" t="s">
        <v>939</v>
      </c>
      <c r="H1050" s="17" t="s">
        <v>245</v>
      </c>
      <c r="I1050" s="18">
        <v>98634</v>
      </c>
      <c r="J1050" s="18">
        <v>37138.043261317951</v>
      </c>
      <c r="K1050" s="18">
        <v>49322281.1504995</v>
      </c>
      <c r="L1050" s="18">
        <v>11648.9016566931</v>
      </c>
      <c r="M1050" s="18">
        <v>2854.3708744230298</v>
      </c>
      <c r="N1050" s="18">
        <v>25034.248255091399</v>
      </c>
      <c r="O1050" s="18">
        <v>0</v>
      </c>
      <c r="P1050" s="18">
        <v>169.82438267452901</v>
      </c>
      <c r="Q1050" s="18">
        <v>0</v>
      </c>
      <c r="R1050" s="18">
        <v>32100.938209082098</v>
      </c>
      <c r="S1050" s="18">
        <v>90.495958720298006</v>
      </c>
      <c r="T1050" s="16" t="str">
        <f t="shared" si="16"/>
        <v>No</v>
      </c>
    </row>
    <row r="1051" spans="1:20" x14ac:dyDescent="0.3">
      <c r="A1051" s="17" t="s">
        <v>7</v>
      </c>
      <c r="B1051" s="17" t="s">
        <v>298</v>
      </c>
      <c r="C1051" s="17" t="s">
        <v>394</v>
      </c>
      <c r="D1051" s="17" t="s">
        <v>10</v>
      </c>
      <c r="E1051" s="17" t="s">
        <v>889</v>
      </c>
      <c r="F1051" s="17" t="s">
        <v>625</v>
      </c>
      <c r="G1051" s="17" t="s">
        <v>177</v>
      </c>
      <c r="H1051" s="17" t="s">
        <v>248</v>
      </c>
      <c r="I1051" s="18">
        <v>93185.999999999898</v>
      </c>
      <c r="J1051" s="18">
        <v>35086.741887677388</v>
      </c>
      <c r="K1051" s="18">
        <v>81734330.464508101</v>
      </c>
      <c r="L1051" s="18">
        <v>4714.42398225957</v>
      </c>
      <c r="M1051" s="18">
        <v>5775.9345558723198</v>
      </c>
      <c r="N1051" s="18">
        <v>34861.5991530889</v>
      </c>
      <c r="O1051" s="18">
        <v>0</v>
      </c>
      <c r="P1051" s="18">
        <v>0</v>
      </c>
      <c r="Q1051" s="18">
        <v>78547.888764817893</v>
      </c>
      <c r="R1051" s="18">
        <v>40541.983046764202</v>
      </c>
      <c r="S1051" s="18">
        <v>26.8458506631852</v>
      </c>
      <c r="T1051" s="16" t="str">
        <f t="shared" si="16"/>
        <v>No</v>
      </c>
    </row>
    <row r="1052" spans="1:20" x14ac:dyDescent="0.3">
      <c r="A1052" t="s">
        <v>7</v>
      </c>
      <c r="B1052" t="s">
        <v>298</v>
      </c>
      <c r="C1052" t="s">
        <v>394</v>
      </c>
      <c r="D1052" t="s">
        <v>10</v>
      </c>
      <c r="E1052" t="s">
        <v>889</v>
      </c>
      <c r="F1052" t="s">
        <v>625</v>
      </c>
      <c r="G1052" t="s">
        <v>943</v>
      </c>
      <c r="H1052" t="s">
        <v>245</v>
      </c>
      <c r="I1052" s="1">
        <v>299307</v>
      </c>
      <c r="J1052" s="1">
        <v>112696.1931424792</v>
      </c>
      <c r="K1052" s="1">
        <v>207003820.25735199</v>
      </c>
      <c r="L1052" s="1">
        <v>29164.731822193899</v>
      </c>
      <c r="M1052" s="1">
        <v>11179.351615965899</v>
      </c>
      <c r="N1052" s="1">
        <v>81505.275395888093</v>
      </c>
      <c r="O1052" s="1">
        <v>0</v>
      </c>
      <c r="P1052" s="1">
        <v>0</v>
      </c>
      <c r="Q1052" s="1">
        <v>0.168524458455939</v>
      </c>
      <c r="R1052" s="1">
        <v>67382.545934020207</v>
      </c>
      <c r="S1052" s="1">
        <v>3775.0342127371</v>
      </c>
      <c r="T1052" s="22" t="str">
        <f t="shared" si="16"/>
        <v>Yes</v>
      </c>
    </row>
    <row r="1053" spans="1:20" x14ac:dyDescent="0.3">
      <c r="A1053" s="17" t="s">
        <v>7</v>
      </c>
      <c r="B1053" s="17" t="s">
        <v>298</v>
      </c>
      <c r="C1053" s="17" t="s">
        <v>394</v>
      </c>
      <c r="D1053" s="17" t="s">
        <v>10</v>
      </c>
      <c r="E1053" s="17" t="s">
        <v>889</v>
      </c>
      <c r="F1053" s="17" t="s">
        <v>625</v>
      </c>
      <c r="G1053" s="17" t="s">
        <v>179</v>
      </c>
      <c r="H1053" s="17" t="s">
        <v>248</v>
      </c>
      <c r="I1053" s="18">
        <v>190080</v>
      </c>
      <c r="J1053" s="18">
        <v>71569.633829220315</v>
      </c>
      <c r="K1053" s="18">
        <v>88145087.132066101</v>
      </c>
      <c r="L1053" s="18">
        <v>22065.017327409099</v>
      </c>
      <c r="M1053" s="18">
        <v>6090.4496566280104</v>
      </c>
      <c r="N1053" s="18">
        <v>166283.748903745</v>
      </c>
      <c r="O1053" s="18">
        <v>23811.521982334201</v>
      </c>
      <c r="P1053" s="18">
        <v>1893.4539654887899</v>
      </c>
      <c r="Q1053" s="18">
        <v>76909.916287478496</v>
      </c>
      <c r="R1053" s="18">
        <v>51019.148646333102</v>
      </c>
      <c r="S1053" s="18">
        <v>25658.1229956282</v>
      </c>
      <c r="T1053" s="16" t="str">
        <f t="shared" si="16"/>
        <v>No</v>
      </c>
    </row>
    <row r="1054" spans="1:20" x14ac:dyDescent="0.3">
      <c r="A1054" s="17" t="s">
        <v>7</v>
      </c>
      <c r="B1054" s="17" t="s">
        <v>298</v>
      </c>
      <c r="C1054" s="17" t="s">
        <v>394</v>
      </c>
      <c r="D1054" s="17" t="s">
        <v>10</v>
      </c>
      <c r="E1054" s="17" t="s">
        <v>889</v>
      </c>
      <c r="F1054" s="17" t="s">
        <v>625</v>
      </c>
      <c r="G1054" s="17" t="s">
        <v>946</v>
      </c>
      <c r="H1054" s="17" t="s">
        <v>248</v>
      </c>
      <c r="I1054" s="18">
        <v>76440</v>
      </c>
      <c r="J1054" s="18">
        <v>28781.475220462966</v>
      </c>
      <c r="K1054" s="18">
        <v>71183038.614165798</v>
      </c>
      <c r="L1054" s="18">
        <v>1969.20159313255</v>
      </c>
      <c r="M1054" s="18">
        <v>3239.9831249702502</v>
      </c>
      <c r="N1054" s="18">
        <v>31772.3839264118</v>
      </c>
      <c r="O1054" s="18">
        <v>0</v>
      </c>
      <c r="P1054" s="18">
        <v>0</v>
      </c>
      <c r="Q1054" s="18">
        <v>88.062804877752896</v>
      </c>
      <c r="R1054" s="18">
        <v>10573.560052057301</v>
      </c>
      <c r="S1054" s="18">
        <v>18327.295176055301</v>
      </c>
      <c r="T1054" s="16" t="str">
        <f t="shared" si="16"/>
        <v>No</v>
      </c>
    </row>
    <row r="1055" spans="1:20" x14ac:dyDescent="0.3">
      <c r="A1055" s="17" t="s">
        <v>7</v>
      </c>
      <c r="B1055" s="17" t="s">
        <v>298</v>
      </c>
      <c r="C1055" s="17" t="s">
        <v>394</v>
      </c>
      <c r="D1055" s="17" t="s">
        <v>10</v>
      </c>
      <c r="E1055" s="17" t="s">
        <v>890</v>
      </c>
      <c r="F1055" s="17" t="s">
        <v>624</v>
      </c>
      <c r="G1055" s="17" t="s">
        <v>177</v>
      </c>
      <c r="H1055" s="17" t="s">
        <v>248</v>
      </c>
      <c r="I1055" s="18">
        <v>23046</v>
      </c>
      <c r="J1055" s="18">
        <v>8677.3662732965677</v>
      </c>
      <c r="K1055" s="18">
        <v>20213866.6740181</v>
      </c>
      <c r="L1055" s="18">
        <v>1165.93281281688</v>
      </c>
      <c r="M1055" s="18">
        <v>1428.45693317272</v>
      </c>
      <c r="N1055" s="18">
        <v>8621.6858120542602</v>
      </c>
      <c r="O1055" s="18">
        <v>0</v>
      </c>
      <c r="P1055" s="18">
        <v>0</v>
      </c>
      <c r="Q1055" s="18">
        <v>19425.8219525893</v>
      </c>
      <c r="R1055" s="18">
        <v>10026.5119362965</v>
      </c>
      <c r="S1055" s="18">
        <v>6.6392964005726904</v>
      </c>
      <c r="T1055" s="16" t="str">
        <f t="shared" si="16"/>
        <v>No</v>
      </c>
    </row>
    <row r="1056" spans="1:20" x14ac:dyDescent="0.3">
      <c r="A1056" s="17" t="s">
        <v>7</v>
      </c>
      <c r="B1056" s="17" t="s">
        <v>298</v>
      </c>
      <c r="C1056" s="17" t="s">
        <v>394</v>
      </c>
      <c r="D1056" s="17" t="s">
        <v>10</v>
      </c>
      <c r="E1056" s="17" t="s">
        <v>890</v>
      </c>
      <c r="F1056" s="17" t="s">
        <v>624</v>
      </c>
      <c r="G1056" s="17" t="s">
        <v>943</v>
      </c>
      <c r="H1056" s="17" t="s">
        <v>245</v>
      </c>
      <c r="I1056" s="18">
        <v>75106.999999999898</v>
      </c>
      <c r="J1056" s="18">
        <v>28279.569065715717</v>
      </c>
      <c r="K1056" s="18">
        <v>51944778.866076998</v>
      </c>
      <c r="L1056" s="18">
        <v>7318.49075688012</v>
      </c>
      <c r="M1056" s="18">
        <v>2805.3054616843401</v>
      </c>
      <c r="N1056" s="18">
        <v>20452.634649904499</v>
      </c>
      <c r="O1056" s="18">
        <v>0</v>
      </c>
      <c r="P1056" s="18">
        <v>0</v>
      </c>
      <c r="Q1056" s="18">
        <v>4.2288909050741202E-2</v>
      </c>
      <c r="R1056" s="18">
        <v>16908.728754978802</v>
      </c>
      <c r="S1056" s="18">
        <v>947.29322941343105</v>
      </c>
      <c r="T1056" s="16" t="str">
        <f t="shared" si="16"/>
        <v>No</v>
      </c>
    </row>
    <row r="1057" spans="1:20" x14ac:dyDescent="0.3">
      <c r="A1057" s="17" t="s">
        <v>7</v>
      </c>
      <c r="B1057" s="17" t="s">
        <v>298</v>
      </c>
      <c r="C1057" s="17" t="s">
        <v>394</v>
      </c>
      <c r="D1057" s="17" t="s">
        <v>10</v>
      </c>
      <c r="E1057" s="17" t="s">
        <v>890</v>
      </c>
      <c r="F1057" s="17" t="s">
        <v>624</v>
      </c>
      <c r="G1057" s="17" t="s">
        <v>179</v>
      </c>
      <c r="H1057" s="17" t="s">
        <v>248</v>
      </c>
      <c r="I1057" s="18">
        <v>118799.999999999</v>
      </c>
      <c r="J1057" s="18">
        <v>44731.021143262318</v>
      </c>
      <c r="K1057" s="18">
        <v>55090679.457541302</v>
      </c>
      <c r="L1057" s="18">
        <v>13790.635829630701</v>
      </c>
      <c r="M1057" s="18">
        <v>3806.5310353925101</v>
      </c>
      <c r="N1057" s="18">
        <v>103927.34306484</v>
      </c>
      <c r="O1057" s="18">
        <v>14882.2012389589</v>
      </c>
      <c r="P1057" s="18">
        <v>1183.4087284304901</v>
      </c>
      <c r="Q1057" s="18">
        <v>48068.6976796741</v>
      </c>
      <c r="R1057" s="18">
        <v>31886.967903958099</v>
      </c>
      <c r="S1057" s="18">
        <v>16036.3268722676</v>
      </c>
      <c r="T1057" s="16" t="str">
        <f t="shared" si="16"/>
        <v>No</v>
      </c>
    </row>
    <row r="1058" spans="1:20" x14ac:dyDescent="0.3">
      <c r="A1058" s="17" t="s">
        <v>7</v>
      </c>
      <c r="B1058" s="17" t="s">
        <v>298</v>
      </c>
      <c r="C1058" s="17" t="s">
        <v>394</v>
      </c>
      <c r="D1058" s="17" t="s">
        <v>14</v>
      </c>
      <c r="E1058" s="17" t="s">
        <v>886</v>
      </c>
      <c r="F1058" s="17" t="s">
        <v>623</v>
      </c>
      <c r="G1058" s="17" t="s">
        <v>176</v>
      </c>
      <c r="H1058" s="17" t="s">
        <v>248</v>
      </c>
      <c r="I1058" s="18">
        <v>35370</v>
      </c>
      <c r="J1058" s="18">
        <v>14980.290940709236</v>
      </c>
      <c r="K1058" s="18">
        <v>23040057.842746899</v>
      </c>
      <c r="L1058" s="18">
        <v>2299.8478105511099</v>
      </c>
      <c r="M1058" s="18">
        <v>1200.59194196097</v>
      </c>
      <c r="N1058" s="18">
        <v>11696.200052972499</v>
      </c>
      <c r="O1058" s="18">
        <v>0</v>
      </c>
      <c r="P1058" s="18">
        <v>0</v>
      </c>
      <c r="Q1058" s="18">
        <v>5050.2050654230998</v>
      </c>
      <c r="R1058" s="18">
        <v>12172.8850559526</v>
      </c>
      <c r="S1058" s="18">
        <v>579.51065851635099</v>
      </c>
      <c r="T1058" s="16" t="str">
        <f t="shared" si="16"/>
        <v>No</v>
      </c>
    </row>
    <row r="1059" spans="1:20" x14ac:dyDescent="0.3">
      <c r="A1059" s="17" t="s">
        <v>7</v>
      </c>
      <c r="B1059" s="17" t="s">
        <v>298</v>
      </c>
      <c r="C1059" s="17" t="s">
        <v>394</v>
      </c>
      <c r="D1059" s="17" t="s">
        <v>14</v>
      </c>
      <c r="E1059" s="17" t="s">
        <v>887</v>
      </c>
      <c r="F1059" s="17" t="s">
        <v>621</v>
      </c>
      <c r="G1059" s="17" t="s">
        <v>176</v>
      </c>
      <c r="H1059" s="17" t="s">
        <v>248</v>
      </c>
      <c r="I1059" s="18">
        <v>23580</v>
      </c>
      <c r="J1059" s="18">
        <v>9986.8606271394892</v>
      </c>
      <c r="K1059" s="18">
        <v>15360038.5618312</v>
      </c>
      <c r="L1059" s="18">
        <v>1533.2318737007399</v>
      </c>
      <c r="M1059" s="18">
        <v>800.39462797398096</v>
      </c>
      <c r="N1059" s="18">
        <v>7797.4667019816798</v>
      </c>
      <c r="O1059" s="18">
        <v>0</v>
      </c>
      <c r="P1059" s="18">
        <v>0</v>
      </c>
      <c r="Q1059" s="18">
        <v>3366.8033769487301</v>
      </c>
      <c r="R1059" s="18">
        <v>8115.25670396842</v>
      </c>
      <c r="S1059" s="18">
        <v>386.34043901090098</v>
      </c>
      <c r="T1059" s="16" t="str">
        <f t="shared" si="16"/>
        <v>No</v>
      </c>
    </row>
    <row r="1060" spans="1:20" x14ac:dyDescent="0.3">
      <c r="A1060" s="17" t="s">
        <v>7</v>
      </c>
      <c r="B1060" s="17" t="s">
        <v>298</v>
      </c>
      <c r="C1060" s="17" t="s">
        <v>394</v>
      </c>
      <c r="D1060" s="17" t="s">
        <v>14</v>
      </c>
      <c r="E1060" s="17" t="s">
        <v>888</v>
      </c>
      <c r="F1060" s="17" t="s">
        <v>622</v>
      </c>
      <c r="G1060" s="17" t="s">
        <v>172</v>
      </c>
      <c r="H1060" s="17" t="s">
        <v>245</v>
      </c>
      <c r="I1060" s="18">
        <v>69900</v>
      </c>
      <c r="J1060" s="18">
        <v>29604.815853988566</v>
      </c>
      <c r="K1060" s="18">
        <v>38900907.418016903</v>
      </c>
      <c r="L1060" s="18">
        <v>4543.65004456528</v>
      </c>
      <c r="M1060" s="18">
        <v>3429.09399368001</v>
      </c>
      <c r="N1060" s="18">
        <v>114590.08852152999</v>
      </c>
      <c r="O1060" s="18">
        <v>2760.2309807392799</v>
      </c>
      <c r="P1060" s="18">
        <v>9027.7718348064609</v>
      </c>
      <c r="Q1060" s="18">
        <v>28191.886189900299</v>
      </c>
      <c r="R1060" s="18">
        <v>1420.1134657801499</v>
      </c>
      <c r="S1060" s="18">
        <v>189.49090431734399</v>
      </c>
      <c r="T1060" s="16" t="str">
        <f t="shared" si="16"/>
        <v>No</v>
      </c>
    </row>
    <row r="1061" spans="1:20" x14ac:dyDescent="0.3">
      <c r="A1061" s="17" t="s">
        <v>7</v>
      </c>
      <c r="B1061" s="17" t="s">
        <v>298</v>
      </c>
      <c r="C1061" s="17" t="s">
        <v>394</v>
      </c>
      <c r="D1061" s="17" t="s">
        <v>14</v>
      </c>
      <c r="E1061" s="17" t="s">
        <v>891</v>
      </c>
      <c r="F1061" s="17" t="s">
        <v>627</v>
      </c>
      <c r="G1061" s="17" t="s">
        <v>213</v>
      </c>
      <c r="H1061" s="17" t="s">
        <v>248</v>
      </c>
      <c r="I1061" s="18">
        <v>32370</v>
      </c>
      <c r="J1061" s="18">
        <v>12188.073690298095</v>
      </c>
      <c r="K1061" s="18">
        <v>12120725.4019395</v>
      </c>
      <c r="L1061" s="18">
        <v>2165.4775827819599</v>
      </c>
      <c r="M1061" s="18">
        <v>1074.5385594889001</v>
      </c>
      <c r="N1061" s="18">
        <v>18820.372476604502</v>
      </c>
      <c r="O1061" s="18">
        <v>0</v>
      </c>
      <c r="P1061" s="18">
        <v>636.86387999062094</v>
      </c>
      <c r="Q1061" s="18">
        <v>6138.4218571867696</v>
      </c>
      <c r="R1061" s="18">
        <v>40102.251430193297</v>
      </c>
      <c r="S1061" s="18">
        <v>65.380655389113798</v>
      </c>
      <c r="T1061" s="16" t="str">
        <f t="shared" si="16"/>
        <v>No</v>
      </c>
    </row>
    <row r="1062" spans="1:20" x14ac:dyDescent="0.3">
      <c r="A1062" s="17" t="s">
        <v>7</v>
      </c>
      <c r="B1062" s="17" t="s">
        <v>298</v>
      </c>
      <c r="C1062" s="17" t="s">
        <v>394</v>
      </c>
      <c r="D1062" s="17" t="s">
        <v>14</v>
      </c>
      <c r="E1062" s="17" t="s">
        <v>891</v>
      </c>
      <c r="F1062" s="17" t="s">
        <v>627</v>
      </c>
      <c r="G1062" s="17" t="s">
        <v>943</v>
      </c>
      <c r="H1062" s="17" t="s">
        <v>245</v>
      </c>
      <c r="I1062" s="18">
        <v>75106.999999999898</v>
      </c>
      <c r="J1062" s="18">
        <v>28279.569065715717</v>
      </c>
      <c r="K1062" s="18">
        <v>51944778.866076998</v>
      </c>
      <c r="L1062" s="18">
        <v>7318.49075688012</v>
      </c>
      <c r="M1062" s="18">
        <v>2805.3054616843401</v>
      </c>
      <c r="N1062" s="18">
        <v>20452.634649904499</v>
      </c>
      <c r="O1062" s="18">
        <v>0</v>
      </c>
      <c r="P1062" s="18">
        <v>0</v>
      </c>
      <c r="Q1062" s="18">
        <v>4.2288909050741202E-2</v>
      </c>
      <c r="R1062" s="18">
        <v>16908.728754978802</v>
      </c>
      <c r="S1062" s="18">
        <v>947.29322941343105</v>
      </c>
      <c r="T1062" s="16" t="str">
        <f t="shared" si="16"/>
        <v>No</v>
      </c>
    </row>
    <row r="1063" spans="1:20" x14ac:dyDescent="0.3">
      <c r="A1063" s="17" t="s">
        <v>7</v>
      </c>
      <c r="B1063" s="17" t="s">
        <v>298</v>
      </c>
      <c r="C1063" s="17" t="s">
        <v>394</v>
      </c>
      <c r="D1063" s="17" t="s">
        <v>14</v>
      </c>
      <c r="E1063" s="17" t="s">
        <v>891</v>
      </c>
      <c r="F1063" s="17" t="s">
        <v>627</v>
      </c>
      <c r="G1063" s="17" t="s">
        <v>179</v>
      </c>
      <c r="H1063" s="17" t="s">
        <v>248</v>
      </c>
      <c r="I1063" s="18">
        <v>53460</v>
      </c>
      <c r="J1063" s="18">
        <v>20128.959514468213</v>
      </c>
      <c r="K1063" s="18">
        <v>24790805.755893499</v>
      </c>
      <c r="L1063" s="18">
        <v>6205.7861233338199</v>
      </c>
      <c r="M1063" s="18">
        <v>1712.9389659266301</v>
      </c>
      <c r="N1063" s="18">
        <v>46767.3043791784</v>
      </c>
      <c r="O1063" s="18">
        <v>6696.9905575315097</v>
      </c>
      <c r="P1063" s="18">
        <v>532.533927793722</v>
      </c>
      <c r="Q1063" s="18">
        <v>21630.913955853299</v>
      </c>
      <c r="R1063" s="18">
        <v>14349.135556781101</v>
      </c>
      <c r="S1063" s="18">
        <v>7216.3470925204501</v>
      </c>
      <c r="T1063" s="16" t="str">
        <f t="shared" si="16"/>
        <v>No</v>
      </c>
    </row>
    <row r="1064" spans="1:20" x14ac:dyDescent="0.3">
      <c r="A1064" s="17" t="s">
        <v>7</v>
      </c>
      <c r="B1064" s="17" t="s">
        <v>298</v>
      </c>
      <c r="C1064" s="17" t="s">
        <v>394</v>
      </c>
      <c r="D1064" s="17" t="s">
        <v>14</v>
      </c>
      <c r="E1064" s="17" t="s">
        <v>891</v>
      </c>
      <c r="F1064" s="17" t="s">
        <v>627</v>
      </c>
      <c r="G1064" s="17" t="s">
        <v>947</v>
      </c>
      <c r="H1064" s="17" t="s">
        <v>245</v>
      </c>
      <c r="I1064" s="18">
        <v>11184</v>
      </c>
      <c r="J1064" s="18">
        <v>4211.041586416246</v>
      </c>
      <c r="K1064" s="18">
        <v>4528979.2199913897</v>
      </c>
      <c r="L1064" s="18">
        <v>463.91554742565899</v>
      </c>
      <c r="M1064" s="18">
        <v>426.44397808736198</v>
      </c>
      <c r="N1064" s="18">
        <v>5951.1168866912203</v>
      </c>
      <c r="O1064" s="18">
        <v>0</v>
      </c>
      <c r="P1064" s="18">
        <v>0</v>
      </c>
      <c r="Q1064" s="18">
        <v>2559.6679029571201</v>
      </c>
      <c r="R1064" s="18">
        <v>7387.0547502428099</v>
      </c>
      <c r="S1064" s="18">
        <v>305.05533424372402</v>
      </c>
      <c r="T1064" s="16" t="str">
        <f t="shared" si="16"/>
        <v>No</v>
      </c>
    </row>
    <row r="1065" spans="1:20" x14ac:dyDescent="0.3">
      <c r="A1065" t="s">
        <v>7</v>
      </c>
      <c r="B1065" t="s">
        <v>298</v>
      </c>
      <c r="C1065" t="s">
        <v>394</v>
      </c>
      <c r="D1065" t="s">
        <v>14</v>
      </c>
      <c r="E1065" t="s">
        <v>892</v>
      </c>
      <c r="F1065" t="s">
        <v>626</v>
      </c>
      <c r="G1065" t="s">
        <v>179</v>
      </c>
      <c r="H1065" t="s">
        <v>248</v>
      </c>
      <c r="I1065" s="1">
        <v>350460</v>
      </c>
      <c r="J1065" s="1">
        <v>131956.51237262494</v>
      </c>
      <c r="K1065" s="1">
        <v>162517504.399746</v>
      </c>
      <c r="L1065" s="1">
        <v>40682.3756974106</v>
      </c>
      <c r="M1065" s="1">
        <v>11229.266554407899</v>
      </c>
      <c r="N1065" s="1">
        <v>306585.66204128001</v>
      </c>
      <c r="O1065" s="1">
        <v>43902.493654928803</v>
      </c>
      <c r="P1065" s="1">
        <v>3491.0557488699601</v>
      </c>
      <c r="Q1065" s="1">
        <v>141802.65815503799</v>
      </c>
      <c r="R1065" s="1">
        <v>94066.555316676604</v>
      </c>
      <c r="S1065" s="1">
        <v>47307.164273189599</v>
      </c>
      <c r="T1065" s="22" t="str">
        <f t="shared" si="16"/>
        <v>Yes</v>
      </c>
    </row>
    <row r="1066" spans="1:20" x14ac:dyDescent="0.3">
      <c r="A1066" t="s">
        <v>7</v>
      </c>
      <c r="B1066" t="s">
        <v>298</v>
      </c>
      <c r="C1066" t="s">
        <v>395</v>
      </c>
      <c r="D1066" t="s">
        <v>10</v>
      </c>
      <c r="E1066" t="s">
        <v>895</v>
      </c>
      <c r="F1066" t="s">
        <v>631</v>
      </c>
      <c r="G1066" t="s">
        <v>213</v>
      </c>
      <c r="H1066" t="s">
        <v>248</v>
      </c>
      <c r="I1066" s="1">
        <v>431599.99999999901</v>
      </c>
      <c r="J1066" s="1">
        <v>162507.64920397423</v>
      </c>
      <c r="K1066" s="1">
        <v>161609672.025859</v>
      </c>
      <c r="L1066" s="1">
        <v>28873.0344370928</v>
      </c>
      <c r="M1066" s="1">
        <v>14327.1807931853</v>
      </c>
      <c r="N1066" s="1">
        <v>250938.29968806001</v>
      </c>
      <c r="O1066" s="1">
        <v>0</v>
      </c>
      <c r="P1066" s="1">
        <v>8491.5183998749399</v>
      </c>
      <c r="Q1066" s="1">
        <v>81845.624762490304</v>
      </c>
      <c r="R1066" s="1">
        <v>534696.68573591101</v>
      </c>
      <c r="S1066" s="1">
        <v>871.74207185485102</v>
      </c>
      <c r="T1066" s="22" t="str">
        <f t="shared" si="16"/>
        <v>Yes</v>
      </c>
    </row>
    <row r="1067" spans="1:20" x14ac:dyDescent="0.3">
      <c r="A1067" s="17" t="s">
        <v>7</v>
      </c>
      <c r="B1067" s="17" t="s">
        <v>298</v>
      </c>
      <c r="C1067" s="17" t="s">
        <v>395</v>
      </c>
      <c r="D1067" s="17" t="s">
        <v>10</v>
      </c>
      <c r="E1067" s="17" t="s">
        <v>895</v>
      </c>
      <c r="F1067" s="17" t="s">
        <v>631</v>
      </c>
      <c r="G1067" s="17" t="s">
        <v>939</v>
      </c>
      <c r="H1067" s="17" t="s">
        <v>245</v>
      </c>
      <c r="I1067" s="18">
        <v>148918</v>
      </c>
      <c r="J1067" s="18">
        <v>56071.163355323195</v>
      </c>
      <c r="K1067" s="18">
        <v>74466973.501734599</v>
      </c>
      <c r="L1067" s="18">
        <v>17587.557403242499</v>
      </c>
      <c r="M1067" s="18">
        <v>4309.5403398151602</v>
      </c>
      <c r="N1067" s="18">
        <v>37796.8061890596</v>
      </c>
      <c r="O1067" s="18">
        <v>0</v>
      </c>
      <c r="P1067" s="18">
        <v>256.40151893997597</v>
      </c>
      <c r="Q1067" s="18">
        <v>0</v>
      </c>
      <c r="R1067" s="18">
        <v>48466.122394104401</v>
      </c>
      <c r="S1067" s="18">
        <v>136.63115336201801</v>
      </c>
      <c r="T1067" s="16" t="str">
        <f t="shared" si="16"/>
        <v>No</v>
      </c>
    </row>
    <row r="1068" spans="1:20" x14ac:dyDescent="0.3">
      <c r="A1068" t="s">
        <v>7</v>
      </c>
      <c r="B1068" t="s">
        <v>298</v>
      </c>
      <c r="C1068" t="s">
        <v>395</v>
      </c>
      <c r="D1068" t="s">
        <v>10</v>
      </c>
      <c r="E1068" t="s">
        <v>895</v>
      </c>
      <c r="F1068" t="s">
        <v>631</v>
      </c>
      <c r="G1068" t="s">
        <v>177</v>
      </c>
      <c r="H1068" t="s">
        <v>248</v>
      </c>
      <c r="I1068" s="1">
        <v>336672</v>
      </c>
      <c r="J1068" s="1">
        <v>126765.0029490281</v>
      </c>
      <c r="K1068" s="1">
        <v>295298226.19435102</v>
      </c>
      <c r="L1068" s="1">
        <v>17032.757613324899</v>
      </c>
      <c r="M1068" s="1">
        <v>20867.892588957999</v>
      </c>
      <c r="N1068" s="1">
        <v>125951.584036966</v>
      </c>
      <c r="O1068" s="1">
        <v>0</v>
      </c>
      <c r="P1068" s="1">
        <v>0</v>
      </c>
      <c r="Q1068" s="1">
        <v>283785.92069869698</v>
      </c>
      <c r="R1068" s="1">
        <v>146474.261330245</v>
      </c>
      <c r="S1068" s="1">
        <v>96.991460460540296</v>
      </c>
      <c r="T1068" s="22" t="str">
        <f t="shared" si="16"/>
        <v>Yes</v>
      </c>
    </row>
    <row r="1069" spans="1:20" x14ac:dyDescent="0.3">
      <c r="A1069" s="17" t="s">
        <v>7</v>
      </c>
      <c r="B1069" s="17" t="s">
        <v>298</v>
      </c>
      <c r="C1069" s="17" t="s">
        <v>395</v>
      </c>
      <c r="D1069" s="17" t="s">
        <v>10</v>
      </c>
      <c r="E1069" s="17" t="s">
        <v>895</v>
      </c>
      <c r="F1069" s="17" t="s">
        <v>631</v>
      </c>
      <c r="G1069" s="17" t="s">
        <v>943</v>
      </c>
      <c r="H1069" s="17" t="s">
        <v>245</v>
      </c>
      <c r="I1069" s="18">
        <v>119947</v>
      </c>
      <c r="J1069" s="18">
        <v>45162.893881068441</v>
      </c>
      <c r="K1069" s="18">
        <v>82956587.144332007</v>
      </c>
      <c r="L1069" s="18">
        <v>11687.7389699428</v>
      </c>
      <c r="M1069" s="18">
        <v>4480.1146925406601</v>
      </c>
      <c r="N1069" s="18">
        <v>32663.162799101199</v>
      </c>
      <c r="O1069" s="18">
        <v>0</v>
      </c>
      <c r="P1069" s="18">
        <v>0</v>
      </c>
      <c r="Q1069" s="18">
        <v>6.7536018931780795E-2</v>
      </c>
      <c r="R1069" s="18">
        <v>27003.492190787099</v>
      </c>
      <c r="S1069" s="18">
        <v>1512.8414260781601</v>
      </c>
      <c r="T1069" s="16" t="str">
        <f t="shared" si="16"/>
        <v>No</v>
      </c>
    </row>
    <row r="1070" spans="1:20" x14ac:dyDescent="0.3">
      <c r="A1070" t="s">
        <v>7</v>
      </c>
      <c r="B1070" t="s">
        <v>298</v>
      </c>
      <c r="C1070" t="s">
        <v>395</v>
      </c>
      <c r="D1070" t="s">
        <v>10</v>
      </c>
      <c r="E1070" t="s">
        <v>895</v>
      </c>
      <c r="F1070" t="s">
        <v>631</v>
      </c>
      <c r="G1070" t="s">
        <v>179</v>
      </c>
      <c r="H1070" t="s">
        <v>248</v>
      </c>
      <c r="I1070" s="1">
        <v>1193940</v>
      </c>
      <c r="J1070" s="1">
        <v>449546.76248979016</v>
      </c>
      <c r="K1070" s="1">
        <v>553661328.54829001</v>
      </c>
      <c r="L1070" s="1">
        <v>138595.89008778799</v>
      </c>
      <c r="M1070" s="1">
        <v>38255.636905694701</v>
      </c>
      <c r="N1070" s="1">
        <v>1044469.79780165</v>
      </c>
      <c r="O1070" s="1">
        <v>149566.122451537</v>
      </c>
      <c r="P1070" s="1">
        <v>11893.2577207264</v>
      </c>
      <c r="Q1070" s="1">
        <v>483090.41168072401</v>
      </c>
      <c r="R1070" s="1">
        <v>320464.02743477898</v>
      </c>
      <c r="S1070" s="1">
        <v>161165.08506628999</v>
      </c>
      <c r="T1070" s="22" t="str">
        <f t="shared" si="16"/>
        <v>Yes</v>
      </c>
    </row>
    <row r="1071" spans="1:20" x14ac:dyDescent="0.3">
      <c r="A1071" s="17" t="s">
        <v>7</v>
      </c>
      <c r="B1071" s="17" t="s">
        <v>298</v>
      </c>
      <c r="C1071" s="17" t="s">
        <v>395</v>
      </c>
      <c r="D1071" s="17" t="s">
        <v>10</v>
      </c>
      <c r="E1071" s="17" t="s">
        <v>895</v>
      </c>
      <c r="F1071" s="17" t="s">
        <v>631</v>
      </c>
      <c r="G1071" s="17" t="s">
        <v>946</v>
      </c>
      <c r="H1071" s="17" t="s">
        <v>248</v>
      </c>
      <c r="I1071" s="18">
        <v>54600</v>
      </c>
      <c r="J1071" s="18">
        <v>20558.196586044978</v>
      </c>
      <c r="K1071" s="18">
        <v>50845027.581547</v>
      </c>
      <c r="L1071" s="18">
        <v>1406.5725665232501</v>
      </c>
      <c r="M1071" s="18">
        <v>2314.2736606930298</v>
      </c>
      <c r="N1071" s="18">
        <v>22694.559947436999</v>
      </c>
      <c r="O1071" s="18">
        <v>0</v>
      </c>
      <c r="P1071" s="18">
        <v>0</v>
      </c>
      <c r="Q1071" s="18">
        <v>62.902003484109201</v>
      </c>
      <c r="R1071" s="18">
        <v>7552.5428943266897</v>
      </c>
      <c r="S1071" s="18">
        <v>13090.9251257538</v>
      </c>
      <c r="T1071" s="16" t="str">
        <f t="shared" si="16"/>
        <v>No</v>
      </c>
    </row>
    <row r="1072" spans="1:20" x14ac:dyDescent="0.3">
      <c r="A1072" t="s">
        <v>7</v>
      </c>
      <c r="B1072" t="s">
        <v>298</v>
      </c>
      <c r="C1072" t="s">
        <v>395</v>
      </c>
      <c r="D1072" t="s">
        <v>10</v>
      </c>
      <c r="E1072" t="s">
        <v>895</v>
      </c>
      <c r="F1072" t="s">
        <v>631</v>
      </c>
      <c r="G1072" t="s">
        <v>947</v>
      </c>
      <c r="H1072" t="s">
        <v>245</v>
      </c>
      <c r="I1072" s="1">
        <v>200753</v>
      </c>
      <c r="J1072" s="1">
        <v>75588.271780921015</v>
      </c>
      <c r="K1072" s="1">
        <v>81295257.989174798</v>
      </c>
      <c r="L1072" s="1">
        <v>8327.2923723483</v>
      </c>
      <c r="M1072" s="1">
        <v>7654.6770326334199</v>
      </c>
      <c r="N1072" s="1">
        <v>106822.65453808301</v>
      </c>
      <c r="O1072" s="1">
        <v>0</v>
      </c>
      <c r="P1072" s="1">
        <v>0</v>
      </c>
      <c r="Q1072" s="1">
        <v>45946.084631826903</v>
      </c>
      <c r="R1072" s="1">
        <v>132597.76486726501</v>
      </c>
      <c r="S1072" s="1">
        <v>5475.7487048846797</v>
      </c>
      <c r="T1072" s="22" t="str">
        <f t="shared" si="16"/>
        <v>Yes</v>
      </c>
    </row>
    <row r="1073" spans="1:20" x14ac:dyDescent="0.3">
      <c r="A1073" s="17" t="s">
        <v>7</v>
      </c>
      <c r="B1073" s="17" t="s">
        <v>298</v>
      </c>
      <c r="C1073" s="17" t="s">
        <v>395</v>
      </c>
      <c r="D1073" s="17" t="s">
        <v>10</v>
      </c>
      <c r="E1073" s="17" t="s">
        <v>896</v>
      </c>
      <c r="F1073" s="17" t="s">
        <v>630</v>
      </c>
      <c r="G1073" s="17" t="s">
        <v>177</v>
      </c>
      <c r="H1073" s="17" t="s">
        <v>248</v>
      </c>
      <c r="I1073" s="18">
        <v>84168</v>
      </c>
      <c r="J1073" s="18">
        <v>31691.250737257025</v>
      </c>
      <c r="K1073" s="18">
        <v>73824556.548587903</v>
      </c>
      <c r="L1073" s="18">
        <v>4258.1894033312301</v>
      </c>
      <c r="M1073" s="18">
        <v>5216.9731472395097</v>
      </c>
      <c r="N1073" s="18">
        <v>31487.896009241598</v>
      </c>
      <c r="O1073" s="18">
        <v>0</v>
      </c>
      <c r="P1073" s="18">
        <v>0</v>
      </c>
      <c r="Q1073" s="18">
        <v>70946.480174674303</v>
      </c>
      <c r="R1073" s="18">
        <v>36618.5653325612</v>
      </c>
      <c r="S1073" s="18">
        <v>24.247865115134999</v>
      </c>
      <c r="T1073" s="16" t="str">
        <f t="shared" si="16"/>
        <v>No</v>
      </c>
    </row>
    <row r="1074" spans="1:20" x14ac:dyDescent="0.3">
      <c r="A1074" s="17" t="s">
        <v>7</v>
      </c>
      <c r="B1074" s="17" t="s">
        <v>298</v>
      </c>
      <c r="C1074" s="17" t="s">
        <v>395</v>
      </c>
      <c r="D1074" s="17" t="s">
        <v>10</v>
      </c>
      <c r="E1074" s="17" t="s">
        <v>896</v>
      </c>
      <c r="F1074" s="17" t="s">
        <v>630</v>
      </c>
      <c r="G1074" s="17" t="s">
        <v>943</v>
      </c>
      <c r="H1074" s="17" t="s">
        <v>245</v>
      </c>
      <c r="I1074" s="18">
        <v>30267</v>
      </c>
      <c r="J1074" s="18">
        <v>11396.244250363065</v>
      </c>
      <c r="K1074" s="18">
        <v>20932970.587822098</v>
      </c>
      <c r="L1074" s="18">
        <v>2949.24254381736</v>
      </c>
      <c r="M1074" s="18">
        <v>1130.4962308280101</v>
      </c>
      <c r="N1074" s="18">
        <v>8242.1065007077796</v>
      </c>
      <c r="O1074" s="18">
        <v>0</v>
      </c>
      <c r="P1074" s="18">
        <v>0</v>
      </c>
      <c r="Q1074" s="18">
        <v>1.70417991697017E-2</v>
      </c>
      <c r="R1074" s="18">
        <v>6813.9653191705802</v>
      </c>
      <c r="S1074" s="18">
        <v>381.74503274869602</v>
      </c>
      <c r="T1074" s="16" t="str">
        <f t="shared" si="16"/>
        <v>No</v>
      </c>
    </row>
    <row r="1075" spans="1:20" x14ac:dyDescent="0.3">
      <c r="A1075" t="s">
        <v>7</v>
      </c>
      <c r="B1075" t="s">
        <v>298</v>
      </c>
      <c r="C1075" t="s">
        <v>395</v>
      </c>
      <c r="D1075" t="s">
        <v>10</v>
      </c>
      <c r="E1075" t="s">
        <v>896</v>
      </c>
      <c r="F1075" t="s">
        <v>630</v>
      </c>
      <c r="G1075" t="s">
        <v>179</v>
      </c>
      <c r="H1075" t="s">
        <v>248</v>
      </c>
      <c r="I1075" s="1">
        <v>891000</v>
      </c>
      <c r="J1075" s="1">
        <v>335482.65857447026</v>
      </c>
      <c r="K1075" s="1">
        <v>413180095.93155903</v>
      </c>
      <c r="L1075" s="1">
        <v>103429.76872223</v>
      </c>
      <c r="M1075" s="1">
        <v>28548.982765443801</v>
      </c>
      <c r="N1075" s="1">
        <v>779455.07298630604</v>
      </c>
      <c r="O1075" s="1">
        <v>111616.509292191</v>
      </c>
      <c r="P1075" s="1">
        <v>8875.5654632287096</v>
      </c>
      <c r="Q1075" s="1">
        <v>360515.23259755498</v>
      </c>
      <c r="R1075" s="1">
        <v>239152.259279686</v>
      </c>
      <c r="S1075" s="1">
        <v>120272.45154200699</v>
      </c>
      <c r="T1075" s="22" t="str">
        <f t="shared" si="16"/>
        <v>Yes</v>
      </c>
    </row>
    <row r="1076" spans="1:20" x14ac:dyDescent="0.3">
      <c r="A1076" t="s">
        <v>7</v>
      </c>
      <c r="B1076" t="s">
        <v>298</v>
      </c>
      <c r="C1076" t="s">
        <v>395</v>
      </c>
      <c r="D1076" t="s">
        <v>14</v>
      </c>
      <c r="E1076" t="s">
        <v>893</v>
      </c>
      <c r="F1076" t="s">
        <v>629</v>
      </c>
      <c r="G1076" t="s">
        <v>176</v>
      </c>
      <c r="H1076" t="s">
        <v>248</v>
      </c>
      <c r="I1076" s="1">
        <v>577710</v>
      </c>
      <c r="J1076" s="1">
        <v>244678.0853649175</v>
      </c>
      <c r="K1076" s="1">
        <v>376320944.76486599</v>
      </c>
      <c r="L1076" s="1">
        <v>37564.180905668203</v>
      </c>
      <c r="M1076" s="1">
        <v>19609.6683853625</v>
      </c>
      <c r="N1076" s="1">
        <v>191037.934198551</v>
      </c>
      <c r="O1076" s="1">
        <v>0</v>
      </c>
      <c r="P1076" s="1">
        <v>0</v>
      </c>
      <c r="Q1076" s="1">
        <v>82486.682735244001</v>
      </c>
      <c r="R1076" s="1">
        <v>198823.789247226</v>
      </c>
      <c r="S1076" s="1">
        <v>9465.3407557670707</v>
      </c>
      <c r="T1076" s="22" t="str">
        <f t="shared" si="16"/>
        <v>Yes</v>
      </c>
    </row>
    <row r="1077" spans="1:20" x14ac:dyDescent="0.3">
      <c r="A1077" t="s">
        <v>7</v>
      </c>
      <c r="B1077" t="s">
        <v>298</v>
      </c>
      <c r="C1077" t="s">
        <v>395</v>
      </c>
      <c r="D1077" t="s">
        <v>14</v>
      </c>
      <c r="E1077" t="s">
        <v>893</v>
      </c>
      <c r="F1077" t="s">
        <v>629</v>
      </c>
      <c r="G1077" t="s">
        <v>172</v>
      </c>
      <c r="H1077" t="s">
        <v>245</v>
      </c>
      <c r="I1077" s="1">
        <v>1537800</v>
      </c>
      <c r="J1077" s="1">
        <v>651305.94878774835</v>
      </c>
      <c r="K1077" s="1">
        <v>855819963.19637299</v>
      </c>
      <c r="L1077" s="1">
        <v>99960.300980436296</v>
      </c>
      <c r="M1077" s="1">
        <v>75440.067860960306</v>
      </c>
      <c r="N1077" s="1">
        <v>2520981.9474736699</v>
      </c>
      <c r="O1077" s="1">
        <v>60725.081576264201</v>
      </c>
      <c r="P1077" s="1">
        <v>198610.980365742</v>
      </c>
      <c r="Q1077" s="1">
        <v>620221.49617780605</v>
      </c>
      <c r="R1077" s="1">
        <v>31242.496247163301</v>
      </c>
      <c r="S1077" s="1">
        <v>4168.7998949815801</v>
      </c>
      <c r="T1077" s="22" t="str">
        <f t="shared" si="16"/>
        <v>Yes</v>
      </c>
    </row>
    <row r="1078" spans="1:20" x14ac:dyDescent="0.3">
      <c r="A1078" s="17" t="s">
        <v>7</v>
      </c>
      <c r="B1078" s="17" t="s">
        <v>298</v>
      </c>
      <c r="C1078" s="17" t="s">
        <v>395</v>
      </c>
      <c r="D1078" s="17" t="s">
        <v>14</v>
      </c>
      <c r="E1078" s="17" t="s">
        <v>894</v>
      </c>
      <c r="F1078" s="17" t="s">
        <v>628</v>
      </c>
      <c r="G1078" s="17" t="s">
        <v>176</v>
      </c>
      <c r="H1078" s="17" t="s">
        <v>248</v>
      </c>
      <c r="I1078" s="18">
        <v>11790</v>
      </c>
      <c r="J1078" s="18">
        <v>4993.4303135697446</v>
      </c>
      <c r="K1078" s="18">
        <v>7680019.2809156301</v>
      </c>
      <c r="L1078" s="18">
        <v>766.61593685037099</v>
      </c>
      <c r="M1078" s="18">
        <v>400.19731398699003</v>
      </c>
      <c r="N1078" s="18">
        <v>3898.7333509908399</v>
      </c>
      <c r="O1078" s="18">
        <v>0</v>
      </c>
      <c r="P1078" s="18">
        <v>0</v>
      </c>
      <c r="Q1078" s="18">
        <v>1683.4016884743601</v>
      </c>
      <c r="R1078" s="18">
        <v>4057.62835198421</v>
      </c>
      <c r="S1078" s="18">
        <v>193.17021950545001</v>
      </c>
      <c r="T1078" s="16" t="str">
        <f t="shared" si="16"/>
        <v>No</v>
      </c>
    </row>
    <row r="1079" spans="1:20" x14ac:dyDescent="0.3">
      <c r="A1079" s="17" t="s">
        <v>7</v>
      </c>
      <c r="B1079" s="17" t="s">
        <v>298</v>
      </c>
      <c r="C1079" s="17" t="s">
        <v>396</v>
      </c>
      <c r="D1079" s="17" t="s">
        <v>10</v>
      </c>
      <c r="E1079" s="17" t="s">
        <v>900</v>
      </c>
      <c r="F1079" s="17" t="s">
        <v>636</v>
      </c>
      <c r="G1079" s="17" t="s">
        <v>939</v>
      </c>
      <c r="H1079" s="17" t="s">
        <v>245</v>
      </c>
      <c r="I1079" s="18">
        <v>191466</v>
      </c>
      <c r="J1079" s="18">
        <v>72091.495742558385</v>
      </c>
      <c r="K1079" s="18">
        <v>95743251.645087406</v>
      </c>
      <c r="L1079" s="18">
        <v>22612.573804168998</v>
      </c>
      <c r="M1079" s="18">
        <v>5540.8375797623503</v>
      </c>
      <c r="N1079" s="18">
        <v>48595.893671648097</v>
      </c>
      <c r="O1079" s="18">
        <v>0</v>
      </c>
      <c r="P1079" s="18">
        <v>329.65909577996899</v>
      </c>
      <c r="Q1079" s="18">
        <v>0</v>
      </c>
      <c r="R1079" s="18">
        <v>62313.5859352771</v>
      </c>
      <c r="S1079" s="18">
        <v>175.66862575116599</v>
      </c>
      <c r="T1079" s="16" t="str">
        <f t="shared" si="16"/>
        <v>No</v>
      </c>
    </row>
    <row r="1080" spans="1:20" x14ac:dyDescent="0.3">
      <c r="A1080" s="17" t="s">
        <v>7</v>
      </c>
      <c r="B1080" s="17" t="s">
        <v>298</v>
      </c>
      <c r="C1080" s="17" t="s">
        <v>396</v>
      </c>
      <c r="D1080" s="17" t="s">
        <v>10</v>
      </c>
      <c r="E1080" s="17" t="s">
        <v>900</v>
      </c>
      <c r="F1080" s="17" t="s">
        <v>636</v>
      </c>
      <c r="G1080" s="17" t="s">
        <v>177</v>
      </c>
      <c r="H1080" s="17" t="s">
        <v>248</v>
      </c>
      <c r="I1080" s="18">
        <v>139278</v>
      </c>
      <c r="J1080" s="18">
        <v>52441.47443427056</v>
      </c>
      <c r="K1080" s="18">
        <v>122162063.812544</v>
      </c>
      <c r="L1080" s="18">
        <v>7046.28960789335</v>
      </c>
      <c r="M1080" s="18">
        <v>8632.8484222177703</v>
      </c>
      <c r="N1080" s="18">
        <v>52104.970777197501</v>
      </c>
      <c r="O1080" s="18">
        <v>0</v>
      </c>
      <c r="P1080" s="18">
        <v>0</v>
      </c>
      <c r="Q1080" s="18">
        <v>117399.532669996</v>
      </c>
      <c r="R1080" s="18">
        <v>60595.0069193573</v>
      </c>
      <c r="S1080" s="18">
        <v>40.124443464330596</v>
      </c>
      <c r="T1080" s="16" t="str">
        <f t="shared" si="16"/>
        <v>No</v>
      </c>
    </row>
    <row r="1081" spans="1:20" x14ac:dyDescent="0.3">
      <c r="A1081" s="17" t="s">
        <v>7</v>
      </c>
      <c r="B1081" s="17" t="s">
        <v>298</v>
      </c>
      <c r="C1081" s="17" t="s">
        <v>396</v>
      </c>
      <c r="D1081" s="17" t="s">
        <v>10</v>
      </c>
      <c r="E1081" s="17" t="s">
        <v>900</v>
      </c>
      <c r="F1081" s="17" t="s">
        <v>636</v>
      </c>
      <c r="G1081" s="17" t="s">
        <v>943</v>
      </c>
      <c r="H1081" s="17" t="s">
        <v>245</v>
      </c>
      <c r="I1081" s="18">
        <v>149093</v>
      </c>
      <c r="J1081" s="18">
        <v>56137.055011047683</v>
      </c>
      <c r="K1081" s="18">
        <v>103114262.525197</v>
      </c>
      <c r="L1081" s="18">
        <v>14527.7503084336</v>
      </c>
      <c r="M1081" s="18">
        <v>5568.74069259727</v>
      </c>
      <c r="N1081" s="18">
        <v>40600.006096079102</v>
      </c>
      <c r="O1081" s="18">
        <v>0</v>
      </c>
      <c r="P1081" s="18">
        <v>0</v>
      </c>
      <c r="Q1081" s="18">
        <v>8.3946640354456606E-2</v>
      </c>
      <c r="R1081" s="18">
        <v>33565.088424062502</v>
      </c>
      <c r="S1081" s="18">
        <v>1880.44775391024</v>
      </c>
      <c r="T1081" s="16" t="str">
        <f t="shared" si="16"/>
        <v>No</v>
      </c>
    </row>
    <row r="1082" spans="1:20" x14ac:dyDescent="0.3">
      <c r="A1082" t="s">
        <v>7</v>
      </c>
      <c r="B1082" t="s">
        <v>298</v>
      </c>
      <c r="C1082" t="s">
        <v>396</v>
      </c>
      <c r="D1082" t="s">
        <v>10</v>
      </c>
      <c r="E1082" t="s">
        <v>900</v>
      </c>
      <c r="F1082" t="s">
        <v>636</v>
      </c>
      <c r="G1082" t="s">
        <v>179</v>
      </c>
      <c r="H1082" t="s">
        <v>248</v>
      </c>
      <c r="I1082" s="1">
        <v>332640</v>
      </c>
      <c r="J1082" s="1">
        <v>125246.85920113556</v>
      </c>
      <c r="K1082" s="1">
        <v>154253902.48111501</v>
      </c>
      <c r="L1082" s="1">
        <v>38613.780322965998</v>
      </c>
      <c r="M1082" s="1">
        <v>10658.286899098999</v>
      </c>
      <c r="N1082" s="1">
        <v>290996.56058155402</v>
      </c>
      <c r="O1082" s="1">
        <v>41670.163469084997</v>
      </c>
      <c r="P1082" s="1">
        <v>3313.5444396053799</v>
      </c>
      <c r="Q1082" s="1">
        <v>134592.35350308701</v>
      </c>
      <c r="R1082" s="1">
        <v>89283.510131082905</v>
      </c>
      <c r="S1082" s="1">
        <v>44901.715242349397</v>
      </c>
      <c r="T1082" s="22" t="str">
        <f t="shared" si="16"/>
        <v>Yes</v>
      </c>
    </row>
    <row r="1083" spans="1:20" x14ac:dyDescent="0.3">
      <c r="A1083" s="17" t="s">
        <v>7</v>
      </c>
      <c r="B1083" s="17" t="s">
        <v>298</v>
      </c>
      <c r="C1083" s="17" t="s">
        <v>396</v>
      </c>
      <c r="D1083" s="17" t="s">
        <v>10</v>
      </c>
      <c r="E1083" s="17" t="s">
        <v>900</v>
      </c>
      <c r="F1083" s="17" t="s">
        <v>636</v>
      </c>
      <c r="G1083" s="17" t="s">
        <v>946</v>
      </c>
      <c r="H1083" s="17" t="s">
        <v>248</v>
      </c>
      <c r="I1083" s="18">
        <v>50960</v>
      </c>
      <c r="J1083" s="18">
        <v>19187.650146975313</v>
      </c>
      <c r="K1083" s="18">
        <v>47455359.076110497</v>
      </c>
      <c r="L1083" s="18">
        <v>1312.8010620883599</v>
      </c>
      <c r="M1083" s="18">
        <v>2159.9887499801598</v>
      </c>
      <c r="N1083" s="18">
        <v>21181.589284274502</v>
      </c>
      <c r="O1083" s="18">
        <v>0</v>
      </c>
      <c r="P1083" s="18">
        <v>0</v>
      </c>
      <c r="Q1083" s="18">
        <v>58.708536585168602</v>
      </c>
      <c r="R1083" s="18">
        <v>7049.0400347049099</v>
      </c>
      <c r="S1083" s="18">
        <v>12218.1967840369</v>
      </c>
      <c r="T1083" s="16" t="str">
        <f t="shared" si="16"/>
        <v>No</v>
      </c>
    </row>
    <row r="1084" spans="1:20" x14ac:dyDescent="0.3">
      <c r="A1084" s="17" t="s">
        <v>7</v>
      </c>
      <c r="B1084" s="17" t="s">
        <v>298</v>
      </c>
      <c r="C1084" s="17" t="s">
        <v>396</v>
      </c>
      <c r="D1084" s="17" t="s">
        <v>10</v>
      </c>
      <c r="E1084" s="17" t="s">
        <v>900</v>
      </c>
      <c r="F1084" s="17" t="s">
        <v>636</v>
      </c>
      <c r="G1084" s="17" t="s">
        <v>947</v>
      </c>
      <c r="H1084" s="17" t="s">
        <v>245</v>
      </c>
      <c r="I1084" s="18">
        <v>20271</v>
      </c>
      <c r="J1084" s="18">
        <v>7632.5128753794461</v>
      </c>
      <c r="K1084" s="18">
        <v>8208774.8362343898</v>
      </c>
      <c r="L1084" s="18">
        <v>840.84692970900699</v>
      </c>
      <c r="M1084" s="18">
        <v>772.92971028334398</v>
      </c>
      <c r="N1084" s="18">
        <v>10786.399357127801</v>
      </c>
      <c r="O1084" s="18">
        <v>0</v>
      </c>
      <c r="P1084" s="18">
        <v>0</v>
      </c>
      <c r="Q1084" s="18">
        <v>4639.3980741097903</v>
      </c>
      <c r="R1084" s="18">
        <v>13389.036734815099</v>
      </c>
      <c r="S1084" s="18">
        <v>552.912793316749</v>
      </c>
      <c r="T1084" s="16" t="str">
        <f t="shared" si="16"/>
        <v>No</v>
      </c>
    </row>
    <row r="1085" spans="1:20" x14ac:dyDescent="0.3">
      <c r="A1085" s="17" t="s">
        <v>7</v>
      </c>
      <c r="B1085" s="17" t="s">
        <v>298</v>
      </c>
      <c r="C1085" s="17" t="s">
        <v>396</v>
      </c>
      <c r="D1085" s="17" t="s">
        <v>10</v>
      </c>
      <c r="E1085" s="17" t="s">
        <v>901</v>
      </c>
      <c r="F1085" s="17" t="s">
        <v>635</v>
      </c>
      <c r="G1085" s="17" t="s">
        <v>177</v>
      </c>
      <c r="H1085" s="17" t="s">
        <v>248</v>
      </c>
      <c r="I1085" s="18">
        <v>35070</v>
      </c>
      <c r="J1085" s="18">
        <v>13204.68780719043</v>
      </c>
      <c r="K1085" s="18">
        <v>30760231.8952449</v>
      </c>
      <c r="L1085" s="18">
        <v>1774.24558472134</v>
      </c>
      <c r="M1085" s="18">
        <v>2173.73881134979</v>
      </c>
      <c r="N1085" s="18">
        <v>13119.9566705173</v>
      </c>
      <c r="O1085" s="18">
        <v>0</v>
      </c>
      <c r="P1085" s="18">
        <v>0</v>
      </c>
      <c r="Q1085" s="18">
        <v>29561.0334061143</v>
      </c>
      <c r="R1085" s="18">
        <v>15257.735555233799</v>
      </c>
      <c r="S1085" s="18">
        <v>10.1032771313062</v>
      </c>
      <c r="T1085" s="16" t="str">
        <f t="shared" si="16"/>
        <v>No</v>
      </c>
    </row>
    <row r="1086" spans="1:20" x14ac:dyDescent="0.3">
      <c r="A1086" s="17" t="s">
        <v>7</v>
      </c>
      <c r="B1086" s="17" t="s">
        <v>298</v>
      </c>
      <c r="C1086" s="17" t="s">
        <v>396</v>
      </c>
      <c r="D1086" s="17" t="s">
        <v>10</v>
      </c>
      <c r="E1086" s="17" t="s">
        <v>901</v>
      </c>
      <c r="F1086" s="17" t="s">
        <v>635</v>
      </c>
      <c r="G1086" s="17" t="s">
        <v>943</v>
      </c>
      <c r="H1086" s="17" t="s">
        <v>245</v>
      </c>
      <c r="I1086" s="18">
        <v>36993</v>
      </c>
      <c r="J1086" s="18">
        <v>13928.74297266597</v>
      </c>
      <c r="K1086" s="18">
        <v>25584741.829560298</v>
      </c>
      <c r="L1086" s="18">
        <v>3604.6297757767702</v>
      </c>
      <c r="M1086" s="18">
        <v>1381.71761545646</v>
      </c>
      <c r="N1086" s="18">
        <v>10073.685723087199</v>
      </c>
      <c r="O1086" s="18">
        <v>0</v>
      </c>
      <c r="P1086" s="18">
        <v>0</v>
      </c>
      <c r="Q1086" s="18">
        <v>2.0828865651857601E-2</v>
      </c>
      <c r="R1086" s="18">
        <v>8328.1798345418192</v>
      </c>
      <c r="S1086" s="18">
        <v>466.57726224840599</v>
      </c>
      <c r="T1086" s="16" t="str">
        <f t="shared" si="16"/>
        <v>No</v>
      </c>
    </row>
    <row r="1087" spans="1:20" x14ac:dyDescent="0.3">
      <c r="A1087" t="s">
        <v>7</v>
      </c>
      <c r="B1087" t="s">
        <v>298</v>
      </c>
      <c r="C1087" t="s">
        <v>396</v>
      </c>
      <c r="D1087" t="s">
        <v>10</v>
      </c>
      <c r="E1087" t="s">
        <v>901</v>
      </c>
      <c r="F1087" t="s">
        <v>635</v>
      </c>
      <c r="G1087" t="s">
        <v>179</v>
      </c>
      <c r="H1087" t="s">
        <v>248</v>
      </c>
      <c r="I1087" s="1">
        <v>237599.99999999901</v>
      </c>
      <c r="J1087" s="1">
        <v>89462.042286525029</v>
      </c>
      <c r="K1087" s="1">
        <v>110181358.91508199</v>
      </c>
      <c r="L1087" s="1">
        <v>27581.271659261402</v>
      </c>
      <c r="M1087" s="1">
        <v>7613.0620707850203</v>
      </c>
      <c r="N1087" s="1">
        <v>207854.68612968101</v>
      </c>
      <c r="O1087" s="1">
        <v>29764.4024779178</v>
      </c>
      <c r="P1087" s="1">
        <v>2366.8174568609902</v>
      </c>
      <c r="Q1087" s="1">
        <v>96137.3953593482</v>
      </c>
      <c r="R1087" s="1">
        <v>63773.935807916299</v>
      </c>
      <c r="S1087" s="1">
        <v>32072.653744535299</v>
      </c>
      <c r="T1087" s="22" t="str">
        <f t="shared" si="16"/>
        <v>Yes</v>
      </c>
    </row>
    <row r="1088" spans="1:20" x14ac:dyDescent="0.3">
      <c r="A1088" t="s">
        <v>7</v>
      </c>
      <c r="B1088" t="s">
        <v>298</v>
      </c>
      <c r="C1088" t="s">
        <v>396</v>
      </c>
      <c r="D1088" t="s">
        <v>14</v>
      </c>
      <c r="E1088" t="s">
        <v>897</v>
      </c>
      <c r="F1088" t="s">
        <v>634</v>
      </c>
      <c r="G1088" t="s">
        <v>176</v>
      </c>
      <c r="H1088" t="s">
        <v>248</v>
      </c>
      <c r="I1088" s="1">
        <v>224010</v>
      </c>
      <c r="J1088" s="1">
        <v>94875.175957825151</v>
      </c>
      <c r="K1088" s="1">
        <v>145920366.33739701</v>
      </c>
      <c r="L1088" s="1">
        <v>14565.702800157</v>
      </c>
      <c r="M1088" s="1">
        <v>7603.7489657528204</v>
      </c>
      <c r="N1088" s="1">
        <v>74075.933668825994</v>
      </c>
      <c r="O1088" s="1">
        <v>0</v>
      </c>
      <c r="P1088" s="1">
        <v>0</v>
      </c>
      <c r="Q1088" s="1">
        <v>31984.632081012998</v>
      </c>
      <c r="R1088" s="1">
        <v>77094.938687700007</v>
      </c>
      <c r="S1088" s="1">
        <v>3670.23417060356</v>
      </c>
      <c r="T1088" s="22" t="str">
        <f t="shared" si="16"/>
        <v>Yes</v>
      </c>
    </row>
    <row r="1089" spans="1:20" x14ac:dyDescent="0.3">
      <c r="A1089" s="17" t="s">
        <v>7</v>
      </c>
      <c r="B1089" s="17" t="s">
        <v>298</v>
      </c>
      <c r="C1089" s="17" t="s">
        <v>396</v>
      </c>
      <c r="D1089" s="17" t="s">
        <v>14</v>
      </c>
      <c r="E1089" s="17" t="s">
        <v>897</v>
      </c>
      <c r="F1089" s="17" t="s">
        <v>634</v>
      </c>
      <c r="G1089" s="17" t="s">
        <v>172</v>
      </c>
      <c r="H1089" s="17" t="s">
        <v>245</v>
      </c>
      <c r="I1089" s="18">
        <v>116500</v>
      </c>
      <c r="J1089" s="18">
        <v>49341.359756647609</v>
      </c>
      <c r="K1089" s="18">
        <v>64834845.696694903</v>
      </c>
      <c r="L1089" s="18">
        <v>7572.7500742754801</v>
      </c>
      <c r="M1089" s="18">
        <v>5715.1566561333602</v>
      </c>
      <c r="N1089" s="18">
        <v>190983.48086921699</v>
      </c>
      <c r="O1089" s="18">
        <v>4600.3849678987999</v>
      </c>
      <c r="P1089" s="18">
        <v>15046.2863913441</v>
      </c>
      <c r="Q1089" s="18">
        <v>46986.4769831671</v>
      </c>
      <c r="R1089" s="18">
        <v>2366.85577630025</v>
      </c>
      <c r="S1089" s="18">
        <v>315.818173862241</v>
      </c>
      <c r="T1089" s="16" t="str">
        <f t="shared" si="16"/>
        <v>No</v>
      </c>
    </row>
    <row r="1090" spans="1:20" x14ac:dyDescent="0.3">
      <c r="A1090" s="17" t="s">
        <v>7</v>
      </c>
      <c r="B1090" s="17" t="s">
        <v>298</v>
      </c>
      <c r="C1090" s="17" t="s">
        <v>396</v>
      </c>
      <c r="D1090" s="17" t="s">
        <v>14</v>
      </c>
      <c r="E1090" s="17" t="s">
        <v>898</v>
      </c>
      <c r="F1090" s="17" t="s">
        <v>632</v>
      </c>
      <c r="G1090" s="17" t="s">
        <v>176</v>
      </c>
      <c r="H1090" s="17" t="s">
        <v>248</v>
      </c>
      <c r="I1090" s="18">
        <v>117900</v>
      </c>
      <c r="J1090" s="18">
        <v>49934.303135697453</v>
      </c>
      <c r="K1090" s="18">
        <v>76800192.809156299</v>
      </c>
      <c r="L1090" s="18">
        <v>7666.1593685037096</v>
      </c>
      <c r="M1090" s="18">
        <v>4001.9731398699</v>
      </c>
      <c r="N1090" s="18">
        <v>38987.3335099084</v>
      </c>
      <c r="O1090" s="18">
        <v>0</v>
      </c>
      <c r="P1090" s="18">
        <v>0</v>
      </c>
      <c r="Q1090" s="18">
        <v>16834.0168847436</v>
      </c>
      <c r="R1090" s="18">
        <v>40576.283519842102</v>
      </c>
      <c r="S1090" s="18">
        <v>1931.7021950545</v>
      </c>
      <c r="T1090" s="16" t="str">
        <f t="shared" si="16"/>
        <v>No</v>
      </c>
    </row>
    <row r="1091" spans="1:20" x14ac:dyDescent="0.3">
      <c r="A1091" t="s">
        <v>7</v>
      </c>
      <c r="B1091" t="s">
        <v>298</v>
      </c>
      <c r="C1091" t="s">
        <v>396</v>
      </c>
      <c r="D1091" t="s">
        <v>14</v>
      </c>
      <c r="E1091" t="s">
        <v>899</v>
      </c>
      <c r="F1091" t="s">
        <v>633</v>
      </c>
      <c r="G1091" t="s">
        <v>172</v>
      </c>
      <c r="H1091" t="s">
        <v>245</v>
      </c>
      <c r="I1091" s="1">
        <v>489300</v>
      </c>
      <c r="J1091" s="1">
        <v>207233.71097791995</v>
      </c>
      <c r="K1091" s="1">
        <v>272306351.92611802</v>
      </c>
      <c r="L1091" s="1">
        <v>31805.550311956998</v>
      </c>
      <c r="M1091" s="1">
        <v>24003.6579557601</v>
      </c>
      <c r="N1091" s="1">
        <v>802130.61965071305</v>
      </c>
      <c r="O1091" s="1">
        <v>19321.616865174899</v>
      </c>
      <c r="P1091" s="1">
        <v>63194.402843645199</v>
      </c>
      <c r="Q1091" s="1">
        <v>197343.20332930199</v>
      </c>
      <c r="R1091" s="1">
        <v>9940.7942604610507</v>
      </c>
      <c r="S1091" s="1">
        <v>1326.4363302214099</v>
      </c>
      <c r="T1091" s="22" t="str">
        <f t="shared" si="16"/>
        <v>Yes</v>
      </c>
    </row>
    <row r="1092" spans="1:20" x14ac:dyDescent="0.3">
      <c r="A1092" s="17" t="s">
        <v>7</v>
      </c>
      <c r="B1092" s="17" t="s">
        <v>298</v>
      </c>
      <c r="C1092" s="17" t="s">
        <v>396</v>
      </c>
      <c r="D1092" s="17" t="s">
        <v>14</v>
      </c>
      <c r="E1092" s="17" t="s">
        <v>902</v>
      </c>
      <c r="F1092" s="17" t="s">
        <v>638</v>
      </c>
      <c r="G1092" s="17" t="s">
        <v>177</v>
      </c>
      <c r="H1092" s="17" t="s">
        <v>248</v>
      </c>
      <c r="I1092" s="18">
        <v>5010</v>
      </c>
      <c r="J1092" s="18">
        <v>1886.3839724557756</v>
      </c>
      <c r="K1092" s="18">
        <v>4394318.8421778502</v>
      </c>
      <c r="L1092" s="18">
        <v>253.463654960192</v>
      </c>
      <c r="M1092" s="18">
        <v>310.53411590711403</v>
      </c>
      <c r="N1092" s="18">
        <v>1874.2795243596199</v>
      </c>
      <c r="O1092" s="18">
        <v>0</v>
      </c>
      <c r="P1092" s="18">
        <v>0</v>
      </c>
      <c r="Q1092" s="18">
        <v>4223.0047723020398</v>
      </c>
      <c r="R1092" s="18">
        <v>2179.6765078905501</v>
      </c>
      <c r="S1092" s="18">
        <v>1.44332530447232</v>
      </c>
      <c r="T1092" s="16" t="str">
        <f t="shared" si="16"/>
        <v>No</v>
      </c>
    </row>
    <row r="1093" spans="1:20" x14ac:dyDescent="0.3">
      <c r="A1093" s="17" t="s">
        <v>7</v>
      </c>
      <c r="B1093" s="17" t="s">
        <v>298</v>
      </c>
      <c r="C1093" s="17" t="s">
        <v>396</v>
      </c>
      <c r="D1093" s="17" t="s">
        <v>14</v>
      </c>
      <c r="E1093" s="17" t="s">
        <v>902</v>
      </c>
      <c r="F1093" s="17" t="s">
        <v>638</v>
      </c>
      <c r="G1093" s="17" t="s">
        <v>943</v>
      </c>
      <c r="H1093" s="17" t="s">
        <v>245</v>
      </c>
      <c r="I1093" s="18">
        <v>36993</v>
      </c>
      <c r="J1093" s="18">
        <v>13928.74297266597</v>
      </c>
      <c r="K1093" s="18">
        <v>25584741.829560298</v>
      </c>
      <c r="L1093" s="18">
        <v>3604.6297757767702</v>
      </c>
      <c r="M1093" s="18">
        <v>1381.71761545646</v>
      </c>
      <c r="N1093" s="18">
        <v>10073.685723087199</v>
      </c>
      <c r="O1093" s="18">
        <v>0</v>
      </c>
      <c r="P1093" s="18">
        <v>0</v>
      </c>
      <c r="Q1093" s="18">
        <v>2.0828865651857601E-2</v>
      </c>
      <c r="R1093" s="18">
        <v>8328.1798345418192</v>
      </c>
      <c r="S1093" s="18">
        <v>466.57726224840599</v>
      </c>
      <c r="T1093" s="16" t="str">
        <f t="shared" si="16"/>
        <v>No</v>
      </c>
    </row>
    <row r="1094" spans="1:20" x14ac:dyDescent="0.3">
      <c r="A1094" t="s">
        <v>7</v>
      </c>
      <c r="B1094" t="s">
        <v>298</v>
      </c>
      <c r="C1094" t="s">
        <v>396</v>
      </c>
      <c r="D1094" t="s">
        <v>14</v>
      </c>
      <c r="E1094" t="s">
        <v>902</v>
      </c>
      <c r="F1094" t="s">
        <v>638</v>
      </c>
      <c r="G1094" t="s">
        <v>179</v>
      </c>
      <c r="H1094" t="s">
        <v>248</v>
      </c>
      <c r="I1094" s="1">
        <v>487080</v>
      </c>
      <c r="J1094" s="1">
        <v>183397.18668737708</v>
      </c>
      <c r="K1094" s="1">
        <v>225871785.77591899</v>
      </c>
      <c r="L1094" s="1">
        <v>56541.606901485902</v>
      </c>
      <c r="M1094" s="1">
        <v>15606.777245109301</v>
      </c>
      <c r="N1094" s="1">
        <v>426102.106565847</v>
      </c>
      <c r="O1094" s="1">
        <v>61017.025079731597</v>
      </c>
      <c r="P1094" s="1">
        <v>4851.9757865650299</v>
      </c>
      <c r="Q1094" s="1">
        <v>197081.66048666299</v>
      </c>
      <c r="R1094" s="1">
        <v>130736.56840622801</v>
      </c>
      <c r="S1094" s="1">
        <v>65748.940176297401</v>
      </c>
      <c r="T1094" s="22" t="str">
        <f t="shared" si="16"/>
        <v>Yes</v>
      </c>
    </row>
    <row r="1095" spans="1:20" x14ac:dyDescent="0.3">
      <c r="A1095" s="17" t="s">
        <v>7</v>
      </c>
      <c r="B1095" s="17" t="s">
        <v>298</v>
      </c>
      <c r="C1095" s="17" t="s">
        <v>396</v>
      </c>
      <c r="D1095" s="17" t="s">
        <v>14</v>
      </c>
      <c r="E1095" s="17" t="s">
        <v>903</v>
      </c>
      <c r="F1095" s="17" t="s">
        <v>637</v>
      </c>
      <c r="G1095" s="17" t="s">
        <v>177</v>
      </c>
      <c r="H1095" s="17" t="s">
        <v>248</v>
      </c>
      <c r="I1095" s="18">
        <v>5010</v>
      </c>
      <c r="J1095" s="18">
        <v>1886.3839724557756</v>
      </c>
      <c r="K1095" s="18">
        <v>4394318.8421778502</v>
      </c>
      <c r="L1095" s="18">
        <v>253.463654960192</v>
      </c>
      <c r="M1095" s="18">
        <v>310.53411590711403</v>
      </c>
      <c r="N1095" s="18">
        <v>1874.2795243596199</v>
      </c>
      <c r="O1095" s="18">
        <v>0</v>
      </c>
      <c r="P1095" s="18">
        <v>0</v>
      </c>
      <c r="Q1095" s="18">
        <v>4223.0047723020398</v>
      </c>
      <c r="R1095" s="18">
        <v>2179.6765078905501</v>
      </c>
      <c r="S1095" s="18">
        <v>1.44332530447232</v>
      </c>
      <c r="T1095" s="16" t="str">
        <f t="shared" si="16"/>
        <v>No</v>
      </c>
    </row>
    <row r="1096" spans="1:20" x14ac:dyDescent="0.3">
      <c r="A1096" s="17" t="s">
        <v>7</v>
      </c>
      <c r="B1096" s="17" t="s">
        <v>397</v>
      </c>
      <c r="C1096" s="17" t="s">
        <v>398</v>
      </c>
      <c r="D1096" s="17" t="s">
        <v>10</v>
      </c>
      <c r="E1096" s="17" t="s">
        <v>905</v>
      </c>
      <c r="F1096" s="17" t="s">
        <v>640</v>
      </c>
      <c r="G1096" s="17" t="s">
        <v>197</v>
      </c>
      <c r="H1096" s="17" t="s">
        <v>245</v>
      </c>
      <c r="I1096" s="18">
        <v>51683</v>
      </c>
      <c r="J1096" s="18">
        <v>28577.326842157636</v>
      </c>
      <c r="K1096" s="18">
        <v>37609837.918861598</v>
      </c>
      <c r="L1096" s="18">
        <v>3457.8025527547102</v>
      </c>
      <c r="M1096" s="18">
        <v>2042.5518334619501</v>
      </c>
      <c r="N1096" s="18">
        <v>112902.30466421699</v>
      </c>
      <c r="O1096" s="18">
        <v>8375.8624153234796</v>
      </c>
      <c r="P1096" s="18">
        <v>0</v>
      </c>
      <c r="Q1096" s="18">
        <v>28430.114418318699</v>
      </c>
      <c r="R1096" s="18">
        <v>42093.965116028798</v>
      </c>
      <c r="S1096" s="18">
        <v>10173.892212380701</v>
      </c>
      <c r="T1096" s="16" t="str">
        <f t="shared" ref="T1096:T1159" si="17">IF(I1096&gt;199999,"Yes",IF(J1096&gt;199999,"Yes","No"))</f>
        <v>No</v>
      </c>
    </row>
    <row r="1097" spans="1:20" x14ac:dyDescent="0.3">
      <c r="A1097" s="17" t="s">
        <v>7</v>
      </c>
      <c r="B1097" s="17" t="s">
        <v>397</v>
      </c>
      <c r="C1097" s="17" t="s">
        <v>398</v>
      </c>
      <c r="D1097" s="17" t="s">
        <v>10</v>
      </c>
      <c r="E1097" s="17" t="s">
        <v>905</v>
      </c>
      <c r="F1097" s="17" t="s">
        <v>640</v>
      </c>
      <c r="G1097" s="17" t="s">
        <v>198</v>
      </c>
      <c r="H1097" s="17" t="s">
        <v>248</v>
      </c>
      <c r="I1097" s="18">
        <v>148414</v>
      </c>
      <c r="J1097" s="18">
        <v>82063.258439950921</v>
      </c>
      <c r="K1097" s="18">
        <v>116629775.329899</v>
      </c>
      <c r="L1097" s="18">
        <v>13194.3284123512</v>
      </c>
      <c r="M1097" s="18">
        <v>11375.0685004975</v>
      </c>
      <c r="N1097" s="18">
        <v>88849.590511236704</v>
      </c>
      <c r="O1097" s="18">
        <v>27516.6326456362</v>
      </c>
      <c r="P1097" s="18">
        <v>0</v>
      </c>
      <c r="Q1097" s="18">
        <v>20659.245250715601</v>
      </c>
      <c r="R1097" s="18">
        <v>52850.774824460801</v>
      </c>
      <c r="S1097" s="18">
        <v>24010.100640122699</v>
      </c>
      <c r="T1097" s="16" t="str">
        <f t="shared" si="17"/>
        <v>No</v>
      </c>
    </row>
    <row r="1098" spans="1:20" x14ac:dyDescent="0.3">
      <c r="A1098" s="17" t="s">
        <v>7</v>
      </c>
      <c r="B1098" s="17" t="s">
        <v>397</v>
      </c>
      <c r="C1098" s="17" t="s">
        <v>398</v>
      </c>
      <c r="D1098" s="17" t="s">
        <v>10</v>
      </c>
      <c r="E1098" s="17" t="s">
        <v>905</v>
      </c>
      <c r="F1098" s="17" t="s">
        <v>640</v>
      </c>
      <c r="G1098" s="17" t="s">
        <v>202</v>
      </c>
      <c r="H1098" s="17" t="s">
        <v>248</v>
      </c>
      <c r="I1098" s="18">
        <v>28370</v>
      </c>
      <c r="J1098" s="18">
        <v>15686.758944179173</v>
      </c>
      <c r="K1098" s="18">
        <v>23273318.290451199</v>
      </c>
      <c r="L1098" s="18">
        <v>5191.8008968535796</v>
      </c>
      <c r="M1098" s="18">
        <v>1598.4651780453501</v>
      </c>
      <c r="N1098" s="18">
        <v>3803.3907027934702</v>
      </c>
      <c r="O1098" s="18">
        <v>4270.7744525895096</v>
      </c>
      <c r="P1098" s="18">
        <v>0</v>
      </c>
      <c r="Q1098" s="18">
        <v>1453.0191156743799</v>
      </c>
      <c r="R1098" s="18">
        <v>8731.6478388739906</v>
      </c>
      <c r="S1098" s="18">
        <v>2513.15338235216</v>
      </c>
      <c r="T1098" s="16" t="str">
        <f t="shared" si="17"/>
        <v>No</v>
      </c>
    </row>
    <row r="1099" spans="1:20" x14ac:dyDescent="0.3">
      <c r="A1099" s="17" t="s">
        <v>7</v>
      </c>
      <c r="B1099" s="17" t="s">
        <v>397</v>
      </c>
      <c r="C1099" s="17" t="s">
        <v>398</v>
      </c>
      <c r="D1099" s="17" t="s">
        <v>14</v>
      </c>
      <c r="E1099" s="17" t="s">
        <v>904</v>
      </c>
      <c r="F1099" s="17" t="s">
        <v>639</v>
      </c>
      <c r="G1099" s="17" t="s">
        <v>180</v>
      </c>
      <c r="H1099" s="17" t="s">
        <v>245</v>
      </c>
      <c r="I1099" s="18">
        <v>1581.99999999999</v>
      </c>
      <c r="J1099" s="18">
        <v>890.45871553588699</v>
      </c>
      <c r="K1099" s="18">
        <v>1875488.25986368</v>
      </c>
      <c r="L1099" s="18">
        <v>134.06808650069701</v>
      </c>
      <c r="M1099" s="18">
        <v>53.069387624983598</v>
      </c>
      <c r="N1099" s="18">
        <v>366.15645787483601</v>
      </c>
      <c r="O1099" s="18">
        <v>4.1808104242716997</v>
      </c>
      <c r="P1099" s="18">
        <v>0</v>
      </c>
      <c r="Q1099" s="18">
        <v>479.159188820162</v>
      </c>
      <c r="R1099" s="18">
        <v>24.728054720786201</v>
      </c>
      <c r="S1099" s="18">
        <v>8.8154584457900604</v>
      </c>
      <c r="T1099" s="16" t="str">
        <f t="shared" si="17"/>
        <v>No</v>
      </c>
    </row>
    <row r="1100" spans="1:20" x14ac:dyDescent="0.3">
      <c r="A1100" s="17" t="s">
        <v>7</v>
      </c>
      <c r="B1100" s="17" t="s">
        <v>397</v>
      </c>
      <c r="C1100" s="17" t="s">
        <v>398</v>
      </c>
      <c r="D1100" s="17" t="s">
        <v>14</v>
      </c>
      <c r="E1100" s="17" t="s">
        <v>906</v>
      </c>
      <c r="F1100" s="17" t="s">
        <v>641</v>
      </c>
      <c r="G1100" s="17" t="s">
        <v>179</v>
      </c>
      <c r="H1100" s="17" t="s">
        <v>248</v>
      </c>
      <c r="I1100" s="18">
        <v>825</v>
      </c>
      <c r="J1100" s="18">
        <v>312.91855437307066</v>
      </c>
      <c r="K1100" s="18">
        <v>371878.721441045</v>
      </c>
      <c r="L1100" s="18">
        <v>110.02464982619399</v>
      </c>
      <c r="M1100" s="18">
        <v>28.990001545057801</v>
      </c>
      <c r="N1100" s="18">
        <v>834.73233797911996</v>
      </c>
      <c r="O1100" s="18">
        <v>217.8778404331</v>
      </c>
      <c r="P1100" s="18">
        <v>24.0111995003708</v>
      </c>
      <c r="Q1100" s="18">
        <v>185.20861804513601</v>
      </c>
      <c r="R1100" s="18">
        <v>309.67386930140702</v>
      </c>
      <c r="S1100" s="18">
        <v>111.424340936371</v>
      </c>
      <c r="T1100" s="16" t="str">
        <f t="shared" si="17"/>
        <v>No</v>
      </c>
    </row>
    <row r="1101" spans="1:20" x14ac:dyDescent="0.3">
      <c r="A1101" s="17" t="s">
        <v>7</v>
      </c>
      <c r="B1101" s="17" t="s">
        <v>397</v>
      </c>
      <c r="C1101" s="17" t="s">
        <v>399</v>
      </c>
      <c r="D1101" s="17" t="s">
        <v>10</v>
      </c>
      <c r="E1101" s="17" t="s">
        <v>910</v>
      </c>
      <c r="F1101" s="17" t="s">
        <v>645</v>
      </c>
      <c r="G1101" s="17" t="s">
        <v>213</v>
      </c>
      <c r="H1101" s="17" t="s">
        <v>248</v>
      </c>
      <c r="I1101" s="18">
        <v>14278</v>
      </c>
      <c r="J1101" s="18">
        <v>5415.5771143499433</v>
      </c>
      <c r="K1101" s="18">
        <v>9283733.4862079192</v>
      </c>
      <c r="L1101" s="18">
        <v>692.90121171209398</v>
      </c>
      <c r="M1101" s="18">
        <v>336.24932764419998</v>
      </c>
      <c r="N1101" s="18">
        <v>5576.4913487301901</v>
      </c>
      <c r="O1101" s="18">
        <v>0</v>
      </c>
      <c r="P1101" s="18">
        <v>176.19824001491</v>
      </c>
      <c r="Q1101" s="18">
        <v>2217.85430206212</v>
      </c>
      <c r="R1101" s="18">
        <v>10228.2998497882</v>
      </c>
      <c r="S1101" s="18">
        <v>10.0260102637007</v>
      </c>
      <c r="T1101" s="16" t="str">
        <f t="shared" si="17"/>
        <v>No</v>
      </c>
    </row>
    <row r="1102" spans="1:20" x14ac:dyDescent="0.3">
      <c r="A1102" s="17" t="s">
        <v>7</v>
      </c>
      <c r="B1102" s="17" t="s">
        <v>397</v>
      </c>
      <c r="C1102" s="17" t="s">
        <v>399</v>
      </c>
      <c r="D1102" s="17" t="s">
        <v>10</v>
      </c>
      <c r="E1102" s="17" t="s">
        <v>910</v>
      </c>
      <c r="F1102" s="17" t="s">
        <v>645</v>
      </c>
      <c r="G1102" s="17" t="s">
        <v>939</v>
      </c>
      <c r="H1102" s="17" t="s">
        <v>245</v>
      </c>
      <c r="I1102" s="18">
        <v>21464</v>
      </c>
      <c r="J1102" s="18">
        <v>8141.192546743745</v>
      </c>
      <c r="K1102" s="18">
        <v>12359068.5812546</v>
      </c>
      <c r="L1102" s="18">
        <v>2414.0656040704598</v>
      </c>
      <c r="M1102" s="18">
        <v>648.97834108449399</v>
      </c>
      <c r="N1102" s="18">
        <v>6168.7958841978198</v>
      </c>
      <c r="O1102" s="18">
        <v>0</v>
      </c>
      <c r="P1102" s="18">
        <v>209.99206862172201</v>
      </c>
      <c r="Q1102" s="18">
        <v>0</v>
      </c>
      <c r="R1102" s="18">
        <v>5082.2084077702402</v>
      </c>
      <c r="S1102" s="18">
        <v>16.858695105139901</v>
      </c>
      <c r="T1102" s="16" t="str">
        <f t="shared" si="17"/>
        <v>No</v>
      </c>
    </row>
    <row r="1103" spans="1:20" x14ac:dyDescent="0.3">
      <c r="A1103" s="17" t="s">
        <v>7</v>
      </c>
      <c r="B1103" s="17" t="s">
        <v>397</v>
      </c>
      <c r="C1103" s="17" t="s">
        <v>399</v>
      </c>
      <c r="D1103" s="17" t="s">
        <v>10</v>
      </c>
      <c r="E1103" s="17" t="s">
        <v>910</v>
      </c>
      <c r="F1103" s="17" t="s">
        <v>645</v>
      </c>
      <c r="G1103" s="17" t="s">
        <v>177</v>
      </c>
      <c r="H1103" s="17" t="s">
        <v>248</v>
      </c>
      <c r="I1103" s="18">
        <v>7376</v>
      </c>
      <c r="J1103" s="18">
        <v>2797.6815237039627</v>
      </c>
      <c r="K1103" s="18">
        <v>7433172.4430458797</v>
      </c>
      <c r="L1103" s="18">
        <v>245.815954776616</v>
      </c>
      <c r="M1103" s="18">
        <v>267.934944662053</v>
      </c>
      <c r="N1103" s="18">
        <v>2435.4427838031002</v>
      </c>
      <c r="O1103" s="18">
        <v>0</v>
      </c>
      <c r="P1103" s="18">
        <v>0</v>
      </c>
      <c r="Q1103" s="18">
        <v>59.837775691531498</v>
      </c>
      <c r="R1103" s="18">
        <v>5906.3209883482104</v>
      </c>
      <c r="S1103" s="18">
        <v>0</v>
      </c>
      <c r="T1103" s="16" t="str">
        <f t="shared" si="17"/>
        <v>No</v>
      </c>
    </row>
    <row r="1104" spans="1:20" x14ac:dyDescent="0.3">
      <c r="A1104" t="s">
        <v>7</v>
      </c>
      <c r="B1104" t="s">
        <v>397</v>
      </c>
      <c r="C1104" t="s">
        <v>399</v>
      </c>
      <c r="D1104" t="s">
        <v>10</v>
      </c>
      <c r="E1104" t="s">
        <v>910</v>
      </c>
      <c r="F1104" t="s">
        <v>645</v>
      </c>
      <c r="G1104" t="s">
        <v>179</v>
      </c>
      <c r="H1104" t="s">
        <v>248</v>
      </c>
      <c r="I1104" s="1">
        <v>632924</v>
      </c>
      <c r="J1104" s="1">
        <v>240065.0461915411</v>
      </c>
      <c r="K1104" s="1">
        <v>285298142.89618403</v>
      </c>
      <c r="L1104" s="1">
        <v>84408.777535266097</v>
      </c>
      <c r="M1104" s="1">
        <v>22240.566955035301</v>
      </c>
      <c r="N1104" s="1">
        <v>640390.46094920801</v>
      </c>
      <c r="O1104" s="1">
        <v>167151.653670642</v>
      </c>
      <c r="P1104" s="1">
        <v>18420.926584936598</v>
      </c>
      <c r="Q1104" s="1">
        <v>142088.45983951501</v>
      </c>
      <c r="R1104" s="1">
        <v>237575.78673178601</v>
      </c>
      <c r="S1104" s="1">
        <v>85482.593409468696</v>
      </c>
      <c r="T1104" s="22" t="str">
        <f t="shared" si="17"/>
        <v>Yes</v>
      </c>
    </row>
    <row r="1105" spans="1:20" x14ac:dyDescent="0.3">
      <c r="A1105" s="17" t="s">
        <v>7</v>
      </c>
      <c r="B1105" s="17" t="s">
        <v>397</v>
      </c>
      <c r="C1105" s="17" t="s">
        <v>399</v>
      </c>
      <c r="D1105" s="17" t="s">
        <v>14</v>
      </c>
      <c r="E1105" s="17" t="s">
        <v>907</v>
      </c>
      <c r="F1105" s="17" t="s">
        <v>642</v>
      </c>
      <c r="G1105" s="17" t="s">
        <v>176</v>
      </c>
      <c r="H1105" s="17" t="s">
        <v>248</v>
      </c>
      <c r="I1105" s="18">
        <v>4656</v>
      </c>
      <c r="J1105" s="18">
        <v>4111.5508591734624</v>
      </c>
      <c r="K1105" s="18">
        <v>9029243.8024950605</v>
      </c>
      <c r="L1105" s="18">
        <v>207.132767021273</v>
      </c>
      <c r="M1105" s="18">
        <v>209.31163225041001</v>
      </c>
      <c r="N1105" s="18">
        <v>1855.92811679028</v>
      </c>
      <c r="O1105" s="18">
        <v>0</v>
      </c>
      <c r="P1105" s="18">
        <v>0</v>
      </c>
      <c r="Q1105" s="18">
        <v>327.612319509668</v>
      </c>
      <c r="R1105" s="18">
        <v>1548.1190163121501</v>
      </c>
      <c r="S1105" s="18">
        <v>0</v>
      </c>
      <c r="T1105" s="16" t="str">
        <f t="shared" si="17"/>
        <v>No</v>
      </c>
    </row>
    <row r="1106" spans="1:20" x14ac:dyDescent="0.3">
      <c r="A1106" s="17" t="s">
        <v>7</v>
      </c>
      <c r="B1106" s="17" t="s">
        <v>397</v>
      </c>
      <c r="C1106" s="17" t="s">
        <v>399</v>
      </c>
      <c r="D1106" s="17" t="s">
        <v>14</v>
      </c>
      <c r="E1106" s="17" t="s">
        <v>908</v>
      </c>
      <c r="F1106" s="17" t="s">
        <v>643</v>
      </c>
      <c r="G1106" s="17" t="s">
        <v>180</v>
      </c>
      <c r="H1106" s="17" t="s">
        <v>245</v>
      </c>
      <c r="I1106" s="18">
        <v>692</v>
      </c>
      <c r="J1106" s="18">
        <v>389.50532942530828</v>
      </c>
      <c r="K1106" s="18">
        <v>820377.92403645499</v>
      </c>
      <c r="L1106" s="18">
        <v>58.6441946008106</v>
      </c>
      <c r="M1106" s="18">
        <v>23.2136638663012</v>
      </c>
      <c r="N1106" s="18">
        <v>160.164518868133</v>
      </c>
      <c r="O1106" s="18">
        <v>1.8287742184551301</v>
      </c>
      <c r="P1106" s="18">
        <v>0</v>
      </c>
      <c r="Q1106" s="18">
        <v>209.59428486950199</v>
      </c>
      <c r="R1106" s="18">
        <v>10.8165700801416</v>
      </c>
      <c r="S1106" s="18">
        <v>3.85606652622422</v>
      </c>
      <c r="T1106" s="16" t="str">
        <f t="shared" si="17"/>
        <v>No</v>
      </c>
    </row>
    <row r="1107" spans="1:20" x14ac:dyDescent="0.3">
      <c r="A1107" s="17" t="s">
        <v>7</v>
      </c>
      <c r="B1107" s="17" t="s">
        <v>397</v>
      </c>
      <c r="C1107" s="17" t="s">
        <v>399</v>
      </c>
      <c r="D1107" s="17" t="s">
        <v>14</v>
      </c>
      <c r="E1107" s="17" t="s">
        <v>909</v>
      </c>
      <c r="F1107" s="17" t="s">
        <v>644</v>
      </c>
      <c r="G1107" s="17" t="s">
        <v>197</v>
      </c>
      <c r="H1107" s="17" t="s">
        <v>245</v>
      </c>
      <c r="I1107" s="18">
        <v>37051</v>
      </c>
      <c r="J1107" s="18">
        <v>20486.785535452327</v>
      </c>
      <c r="K1107" s="18">
        <v>26962097.879994199</v>
      </c>
      <c r="L1107" s="18">
        <v>2478.8623412362799</v>
      </c>
      <c r="M1107" s="18">
        <v>1464.2839614882801</v>
      </c>
      <c r="N1107" s="18">
        <v>80938.476677319995</v>
      </c>
      <c r="O1107" s="18">
        <v>6004.5678143712703</v>
      </c>
      <c r="P1107" s="18">
        <v>0</v>
      </c>
      <c r="Q1107" s="18">
        <v>20381.2504946138</v>
      </c>
      <c r="R1107" s="18">
        <v>30176.7215818351</v>
      </c>
      <c r="S1107" s="18">
        <v>7293.5564955772197</v>
      </c>
      <c r="T1107" s="16" t="str">
        <f t="shared" si="17"/>
        <v>No</v>
      </c>
    </row>
    <row r="1108" spans="1:20" x14ac:dyDescent="0.3">
      <c r="A1108" s="17" t="s">
        <v>7</v>
      </c>
      <c r="B1108" s="17" t="s">
        <v>397</v>
      </c>
      <c r="C1108" s="17" t="s">
        <v>399</v>
      </c>
      <c r="D1108" s="17" t="s">
        <v>14</v>
      </c>
      <c r="E1108" s="17" t="s">
        <v>909</v>
      </c>
      <c r="F1108" s="17" t="s">
        <v>644</v>
      </c>
      <c r="G1108" s="17" t="s">
        <v>198</v>
      </c>
      <c r="H1108" s="17" t="s">
        <v>248</v>
      </c>
      <c r="I1108" s="18">
        <v>8134</v>
      </c>
      <c r="J1108" s="18">
        <v>4497.5712813518994</v>
      </c>
      <c r="K1108" s="18">
        <v>6392029.0035536103</v>
      </c>
      <c r="L1108" s="18">
        <v>723.13034690841005</v>
      </c>
      <c r="M1108" s="18">
        <v>623.42371462966298</v>
      </c>
      <c r="N1108" s="18">
        <v>4869.5040172652098</v>
      </c>
      <c r="O1108" s="18">
        <v>1508.0807062649401</v>
      </c>
      <c r="P1108" s="18">
        <v>0</v>
      </c>
      <c r="Q1108" s="18">
        <v>1132.2537016003901</v>
      </c>
      <c r="R1108" s="18">
        <v>2896.5475118396098</v>
      </c>
      <c r="S1108" s="18">
        <v>1315.90118591749</v>
      </c>
      <c r="T1108" s="16" t="str">
        <f t="shared" si="17"/>
        <v>No</v>
      </c>
    </row>
    <row r="1109" spans="1:20" x14ac:dyDescent="0.3">
      <c r="A1109" s="17" t="s">
        <v>7</v>
      </c>
      <c r="B1109" s="17" t="s">
        <v>397</v>
      </c>
      <c r="C1109" s="17" t="s">
        <v>399</v>
      </c>
      <c r="D1109" s="17" t="s">
        <v>14</v>
      </c>
      <c r="E1109" s="17" t="s">
        <v>909</v>
      </c>
      <c r="F1109" s="17" t="s">
        <v>644</v>
      </c>
      <c r="G1109" s="17" t="s">
        <v>202</v>
      </c>
      <c r="H1109" s="17" t="s">
        <v>248</v>
      </c>
      <c r="I1109" s="18">
        <v>7020</v>
      </c>
      <c r="J1109" s="18">
        <v>3881.6019664482828</v>
      </c>
      <c r="K1109" s="18">
        <v>5758854.2262589904</v>
      </c>
      <c r="L1109" s="18">
        <v>1284.68249192499</v>
      </c>
      <c r="M1109" s="18">
        <v>395.53139054911497</v>
      </c>
      <c r="N1109" s="18">
        <v>941.12804841770105</v>
      </c>
      <c r="O1109" s="18">
        <v>1056.7795790334201</v>
      </c>
      <c r="P1109" s="18">
        <v>0</v>
      </c>
      <c r="Q1109" s="18">
        <v>359.54156475270298</v>
      </c>
      <c r="R1109" s="18">
        <v>2160.5980905497099</v>
      </c>
      <c r="S1109" s="18">
        <v>621.86594092746395</v>
      </c>
      <c r="T1109" s="16" t="str">
        <f t="shared" si="17"/>
        <v>No</v>
      </c>
    </row>
    <row r="1110" spans="1:20" x14ac:dyDescent="0.3">
      <c r="A1110" s="17" t="s">
        <v>7</v>
      </c>
      <c r="B1110" s="17" t="s">
        <v>397</v>
      </c>
      <c r="C1110" s="17" t="s">
        <v>400</v>
      </c>
      <c r="D1110" s="17" t="s">
        <v>10</v>
      </c>
      <c r="E1110" s="17" t="s">
        <v>914</v>
      </c>
      <c r="F1110" s="17" t="s">
        <v>649</v>
      </c>
      <c r="G1110" s="17" t="s">
        <v>213</v>
      </c>
      <c r="H1110" s="17" t="s">
        <v>248</v>
      </c>
      <c r="I1110" s="18">
        <v>157305.99999999901</v>
      </c>
      <c r="J1110" s="18">
        <v>59665.413471769629</v>
      </c>
      <c r="K1110" s="18">
        <v>102282321.03805999</v>
      </c>
      <c r="L1110" s="18">
        <v>7633.9485929109596</v>
      </c>
      <c r="M1110" s="18">
        <v>3704.5830462528702</v>
      </c>
      <c r="N1110" s="18">
        <v>61438.265030351002</v>
      </c>
      <c r="O1110" s="18">
        <v>0</v>
      </c>
      <c r="P1110" s="18">
        <v>1941.2410942558799</v>
      </c>
      <c r="Q1110" s="18">
        <v>24434.920075653699</v>
      </c>
      <c r="R1110" s="18">
        <v>112688.957569042</v>
      </c>
      <c r="S1110" s="18">
        <v>110.46025847749701</v>
      </c>
      <c r="T1110" s="16" t="str">
        <f t="shared" si="17"/>
        <v>No</v>
      </c>
    </row>
    <row r="1111" spans="1:20" x14ac:dyDescent="0.3">
      <c r="A1111" s="17" t="s">
        <v>7</v>
      </c>
      <c r="B1111" s="17" t="s">
        <v>397</v>
      </c>
      <c r="C1111" s="17" t="s">
        <v>400</v>
      </c>
      <c r="D1111" s="17" t="s">
        <v>10</v>
      </c>
      <c r="E1111" s="17" t="s">
        <v>914</v>
      </c>
      <c r="F1111" s="17" t="s">
        <v>649</v>
      </c>
      <c r="G1111" s="17" t="s">
        <v>939</v>
      </c>
      <c r="H1111" s="17" t="s">
        <v>245</v>
      </c>
      <c r="I1111" s="18">
        <v>1946</v>
      </c>
      <c r="J1111" s="18">
        <v>738.1084931030249</v>
      </c>
      <c r="K1111" s="18">
        <v>1120515.62891919</v>
      </c>
      <c r="L1111" s="18">
        <v>218.86748348495701</v>
      </c>
      <c r="M1111" s="18">
        <v>58.8386065854652</v>
      </c>
      <c r="N1111" s="18">
        <v>559.28423363068202</v>
      </c>
      <c r="O1111" s="18">
        <v>0</v>
      </c>
      <c r="P1111" s="18">
        <v>19.038602568853499</v>
      </c>
      <c r="Q1111" s="18">
        <v>0</v>
      </c>
      <c r="R1111" s="18">
        <v>460.77047901234101</v>
      </c>
      <c r="S1111" s="18">
        <v>1.5284672323239901</v>
      </c>
      <c r="T1111" s="16" t="str">
        <f t="shared" si="17"/>
        <v>No</v>
      </c>
    </row>
    <row r="1112" spans="1:20" x14ac:dyDescent="0.3">
      <c r="A1112" s="17" t="s">
        <v>7</v>
      </c>
      <c r="B1112" s="17" t="s">
        <v>397</v>
      </c>
      <c r="C1112" s="17" t="s">
        <v>400</v>
      </c>
      <c r="D1112" s="17" t="s">
        <v>10</v>
      </c>
      <c r="E1112" s="17" t="s">
        <v>914</v>
      </c>
      <c r="F1112" s="17" t="s">
        <v>649</v>
      </c>
      <c r="G1112" s="17" t="s">
        <v>177</v>
      </c>
      <c r="H1112" s="17" t="s">
        <v>248</v>
      </c>
      <c r="I1112" s="18">
        <v>84581</v>
      </c>
      <c r="J1112" s="18">
        <v>32081.168784762049</v>
      </c>
      <c r="K1112" s="18">
        <v>85236599.566874102</v>
      </c>
      <c r="L1112" s="18">
        <v>2818.7851506183501</v>
      </c>
      <c r="M1112" s="18">
        <v>3072.4248311362699</v>
      </c>
      <c r="N1112" s="18">
        <v>27927.357117251999</v>
      </c>
      <c r="O1112" s="18">
        <v>0</v>
      </c>
      <c r="P1112" s="18">
        <v>0</v>
      </c>
      <c r="Q1112" s="18">
        <v>686.16308375344704</v>
      </c>
      <c r="R1112" s="18">
        <v>67728.109478779807</v>
      </c>
      <c r="S1112" s="18">
        <v>0</v>
      </c>
      <c r="T1112" s="16" t="str">
        <f t="shared" si="17"/>
        <v>No</v>
      </c>
    </row>
    <row r="1113" spans="1:20" x14ac:dyDescent="0.3">
      <c r="A1113" t="s">
        <v>7</v>
      </c>
      <c r="B1113" t="s">
        <v>397</v>
      </c>
      <c r="C1113" t="s">
        <v>400</v>
      </c>
      <c r="D1113" t="s">
        <v>10</v>
      </c>
      <c r="E1113" t="s">
        <v>914</v>
      </c>
      <c r="F1113" t="s">
        <v>649</v>
      </c>
      <c r="G1113" t="s">
        <v>179</v>
      </c>
      <c r="H1113" t="s">
        <v>248</v>
      </c>
      <c r="I1113" s="1">
        <v>231169</v>
      </c>
      <c r="J1113" s="1">
        <v>87681.296116204088</v>
      </c>
      <c r="K1113" s="1">
        <v>104202220.79612701</v>
      </c>
      <c r="L1113" s="1">
        <v>30829.440334147399</v>
      </c>
      <c r="M1113" s="1">
        <v>8123.1389905084498</v>
      </c>
      <c r="N1113" s="1">
        <v>233896.04828884199</v>
      </c>
      <c r="O1113" s="1">
        <v>61050.427266762897</v>
      </c>
      <c r="P1113" s="1">
        <v>6728.05451794089</v>
      </c>
      <c r="Q1113" s="1">
        <v>51896.352757425702</v>
      </c>
      <c r="R1113" s="1">
        <v>86772.119627317501</v>
      </c>
      <c r="S1113" s="1">
        <v>31221.640569599898</v>
      </c>
      <c r="T1113" s="22" t="str">
        <f t="shared" si="17"/>
        <v>Yes</v>
      </c>
    </row>
    <row r="1114" spans="1:20" x14ac:dyDescent="0.3">
      <c r="A1114" s="17" t="s">
        <v>7</v>
      </c>
      <c r="B1114" s="17" t="s">
        <v>397</v>
      </c>
      <c r="C1114" s="17" t="s">
        <v>400</v>
      </c>
      <c r="D1114" s="17" t="s">
        <v>14</v>
      </c>
      <c r="E1114" s="17" t="s">
        <v>911</v>
      </c>
      <c r="F1114" s="17" t="s">
        <v>646</v>
      </c>
      <c r="G1114" s="17" t="s">
        <v>176</v>
      </c>
      <c r="H1114" s="17" t="s">
        <v>248</v>
      </c>
      <c r="I1114" s="18">
        <v>1838.99999999999</v>
      </c>
      <c r="J1114" s="18">
        <v>1623.9566215678601</v>
      </c>
      <c r="K1114" s="18">
        <v>3566318.5895164101</v>
      </c>
      <c r="L1114" s="18">
        <v>81.812104500025995</v>
      </c>
      <c r="M1114" s="18">
        <v>82.672700109214802</v>
      </c>
      <c r="N1114" s="18">
        <v>733.04377293327502</v>
      </c>
      <c r="O1114" s="18">
        <v>0</v>
      </c>
      <c r="P1114" s="18">
        <v>0</v>
      </c>
      <c r="Q1114" s="18">
        <v>129.398422589836</v>
      </c>
      <c r="R1114" s="18">
        <v>611.467111468653</v>
      </c>
      <c r="S1114" s="18">
        <v>0</v>
      </c>
      <c r="T1114" s="16" t="str">
        <f t="shared" si="17"/>
        <v>No</v>
      </c>
    </row>
    <row r="1115" spans="1:20" x14ac:dyDescent="0.3">
      <c r="A1115" s="17" t="s">
        <v>7</v>
      </c>
      <c r="B1115" s="17" t="s">
        <v>397</v>
      </c>
      <c r="C1115" s="17" t="s">
        <v>400</v>
      </c>
      <c r="D1115" s="17" t="s">
        <v>14</v>
      </c>
      <c r="E1115" s="17" t="s">
        <v>911</v>
      </c>
      <c r="F1115" s="17" t="s">
        <v>646</v>
      </c>
      <c r="G1115" s="17" t="s">
        <v>172</v>
      </c>
      <c r="H1115" s="17" t="s">
        <v>245</v>
      </c>
      <c r="I1115" s="18">
        <v>3960</v>
      </c>
      <c r="J1115" s="18">
        <v>3496.937586410419</v>
      </c>
      <c r="K1115" s="18">
        <v>2388312.3141298299</v>
      </c>
      <c r="L1115" s="18">
        <v>333.34264809199601</v>
      </c>
      <c r="M1115" s="18">
        <v>259.921246095882</v>
      </c>
      <c r="N1115" s="18">
        <v>7759.4963661203101</v>
      </c>
      <c r="O1115" s="18">
        <v>25.665122712610401</v>
      </c>
      <c r="P1115" s="18">
        <v>678.33988270692498</v>
      </c>
      <c r="Q1115" s="18">
        <v>1922.98989419997</v>
      </c>
      <c r="R1115" s="18">
        <v>54.484735206278501</v>
      </c>
      <c r="S1115" s="18">
        <v>2.5881265449538202</v>
      </c>
      <c r="T1115" s="16" t="str">
        <f t="shared" si="17"/>
        <v>No</v>
      </c>
    </row>
    <row r="1116" spans="1:20" x14ac:dyDescent="0.3">
      <c r="A1116" s="17" t="s">
        <v>7</v>
      </c>
      <c r="B1116" s="17" t="s">
        <v>397</v>
      </c>
      <c r="C1116" s="17" t="s">
        <v>400</v>
      </c>
      <c r="D1116" s="17" t="s">
        <v>14</v>
      </c>
      <c r="E1116" s="17" t="s">
        <v>912</v>
      </c>
      <c r="F1116" s="17" t="s">
        <v>647</v>
      </c>
      <c r="G1116" s="17" t="s">
        <v>180</v>
      </c>
      <c r="H1116" s="17" t="s">
        <v>245</v>
      </c>
      <c r="I1116" s="18">
        <v>601</v>
      </c>
      <c r="J1116" s="18">
        <v>338.28425286793396</v>
      </c>
      <c r="K1116" s="18">
        <v>712495.85599119798</v>
      </c>
      <c r="L1116" s="18">
        <v>50.932313518911997</v>
      </c>
      <c r="M1116" s="18">
        <v>20.160999976368601</v>
      </c>
      <c r="N1116" s="18">
        <v>139.10242173373999</v>
      </c>
      <c r="O1116" s="18">
        <v>1.5882851232536599</v>
      </c>
      <c r="P1116" s="18">
        <v>0</v>
      </c>
      <c r="Q1116" s="18">
        <v>182.03203064533301</v>
      </c>
      <c r="R1116" s="18">
        <v>9.3941598528397705</v>
      </c>
      <c r="S1116" s="18">
        <v>3.3489826333247898</v>
      </c>
      <c r="T1116" s="16" t="str">
        <f t="shared" si="17"/>
        <v>No</v>
      </c>
    </row>
    <row r="1117" spans="1:20" x14ac:dyDescent="0.3">
      <c r="A1117" s="17" t="s">
        <v>7</v>
      </c>
      <c r="B1117" s="17" t="s">
        <v>397</v>
      </c>
      <c r="C1117" s="17" t="s">
        <v>400</v>
      </c>
      <c r="D1117" s="17" t="s">
        <v>14</v>
      </c>
      <c r="E1117" s="17" t="s">
        <v>912</v>
      </c>
      <c r="F1117" s="17" t="s">
        <v>647</v>
      </c>
      <c r="G1117" s="17" t="s">
        <v>173</v>
      </c>
      <c r="H1117" s="17" t="s">
        <v>245</v>
      </c>
      <c r="I1117" s="18">
        <v>5227.99999999999</v>
      </c>
      <c r="J1117" s="18">
        <v>2942.678991669809</v>
      </c>
      <c r="K1117" s="18">
        <v>1651730.9796967299</v>
      </c>
      <c r="L1117" s="18">
        <v>301.652777758019</v>
      </c>
      <c r="M1117" s="18">
        <v>122.880306087882</v>
      </c>
      <c r="N1117" s="18">
        <v>5886.2096385032801</v>
      </c>
      <c r="O1117" s="18">
        <v>0</v>
      </c>
      <c r="P1117" s="18">
        <v>562.26773758120703</v>
      </c>
      <c r="Q1117" s="18">
        <v>12799.9101418384</v>
      </c>
      <c r="R1117" s="18">
        <v>72.152513108481401</v>
      </c>
      <c r="S1117" s="18">
        <v>112.807116899199</v>
      </c>
      <c r="T1117" s="16" t="str">
        <f t="shared" si="17"/>
        <v>No</v>
      </c>
    </row>
    <row r="1118" spans="1:20" x14ac:dyDescent="0.3">
      <c r="A1118" s="17" t="s">
        <v>7</v>
      </c>
      <c r="B1118" s="17" t="s">
        <v>397</v>
      </c>
      <c r="C1118" s="17" t="s">
        <v>400</v>
      </c>
      <c r="D1118" s="17" t="s">
        <v>14</v>
      </c>
      <c r="E1118" s="17" t="s">
        <v>913</v>
      </c>
      <c r="F1118" s="17" t="s">
        <v>648</v>
      </c>
      <c r="G1118" s="17" t="s">
        <v>197</v>
      </c>
      <c r="H1118" s="17" t="s">
        <v>245</v>
      </c>
      <c r="I1118" s="18">
        <v>17974</v>
      </c>
      <c r="J1118" s="18">
        <v>9938.4492514161593</v>
      </c>
      <c r="K1118" s="18">
        <v>13079721.1221024</v>
      </c>
      <c r="L1118" s="18">
        <v>1202.53358131712</v>
      </c>
      <c r="M1118" s="18">
        <v>710.34627739576297</v>
      </c>
      <c r="N1118" s="18">
        <v>39264.4781462889</v>
      </c>
      <c r="O1118" s="18">
        <v>2912.9065853960501</v>
      </c>
      <c r="P1118" s="18">
        <v>0</v>
      </c>
      <c r="Q1118" s="18">
        <v>9887.2526083017892</v>
      </c>
      <c r="R1118" s="18">
        <v>14639.183657982299</v>
      </c>
      <c r="S1118" s="18">
        <v>3538.2144733341802</v>
      </c>
      <c r="T1118" s="16" t="str">
        <f t="shared" si="17"/>
        <v>No</v>
      </c>
    </row>
    <row r="1119" spans="1:20" x14ac:dyDescent="0.3">
      <c r="A1119" s="17" t="s">
        <v>7</v>
      </c>
      <c r="B1119" s="17" t="s">
        <v>397</v>
      </c>
      <c r="C1119" s="17" t="s">
        <v>401</v>
      </c>
      <c r="D1119" s="17" t="s">
        <v>10</v>
      </c>
      <c r="E1119" s="17" t="s">
        <v>917</v>
      </c>
      <c r="F1119" s="17" t="s">
        <v>652</v>
      </c>
      <c r="G1119" s="17" t="s">
        <v>197</v>
      </c>
      <c r="H1119" s="17" t="s">
        <v>245</v>
      </c>
      <c r="I1119" s="18">
        <v>18648</v>
      </c>
      <c r="J1119" s="18">
        <v>10311.127274975439</v>
      </c>
      <c r="K1119" s="18">
        <v>13570192.4716237</v>
      </c>
      <c r="L1119" s="18">
        <v>1247.62691801501</v>
      </c>
      <c r="M1119" s="18">
        <v>736.98327477891303</v>
      </c>
      <c r="N1119" s="18">
        <v>40736.841463892</v>
      </c>
      <c r="O1119" s="18">
        <v>3022.1365307925598</v>
      </c>
      <c r="P1119" s="18">
        <v>0</v>
      </c>
      <c r="Q1119" s="18">
        <v>10258.0108289535</v>
      </c>
      <c r="R1119" s="18">
        <v>15188.1326835459</v>
      </c>
      <c r="S1119" s="18">
        <v>3670.8925947889102</v>
      </c>
      <c r="T1119" s="16" t="str">
        <f t="shared" si="17"/>
        <v>No</v>
      </c>
    </row>
    <row r="1120" spans="1:20" x14ac:dyDescent="0.3">
      <c r="A1120" s="17" t="s">
        <v>7</v>
      </c>
      <c r="B1120" s="17" t="s">
        <v>397</v>
      </c>
      <c r="C1120" s="17" t="s">
        <v>401</v>
      </c>
      <c r="D1120" s="17" t="s">
        <v>10</v>
      </c>
      <c r="E1120" s="17" t="s">
        <v>917</v>
      </c>
      <c r="F1120" s="17" t="s">
        <v>652</v>
      </c>
      <c r="G1120" s="17" t="s">
        <v>198</v>
      </c>
      <c r="H1120" s="17" t="s">
        <v>248</v>
      </c>
      <c r="I1120" s="18">
        <v>26188</v>
      </c>
      <c r="J1120" s="18">
        <v>14480.255313012483</v>
      </c>
      <c r="K1120" s="18">
        <v>20579598.665485799</v>
      </c>
      <c r="L1120" s="18">
        <v>2328.1703374523499</v>
      </c>
      <c r="M1120" s="18">
        <v>2007.1576393805699</v>
      </c>
      <c r="N1120" s="18">
        <v>15677.7195972635</v>
      </c>
      <c r="O1120" s="18">
        <v>4855.3746662978001</v>
      </c>
      <c r="P1120" s="18">
        <v>0</v>
      </c>
      <c r="Q1120" s="18">
        <v>3645.37250276753</v>
      </c>
      <c r="R1120" s="18">
        <v>9325.6437472406797</v>
      </c>
      <c r="S1120" s="18">
        <v>4236.6388316704197</v>
      </c>
      <c r="T1120" s="16" t="str">
        <f t="shared" si="17"/>
        <v>No</v>
      </c>
    </row>
    <row r="1121" spans="1:20" x14ac:dyDescent="0.3">
      <c r="A1121" s="17" t="s">
        <v>7</v>
      </c>
      <c r="B1121" s="17" t="s">
        <v>397</v>
      </c>
      <c r="C1121" s="17" t="s">
        <v>401</v>
      </c>
      <c r="D1121" s="17" t="s">
        <v>14</v>
      </c>
      <c r="E1121" s="17" t="s">
        <v>915</v>
      </c>
      <c r="F1121" s="17" t="s">
        <v>650</v>
      </c>
      <c r="G1121" s="17" t="s">
        <v>176</v>
      </c>
      <c r="H1121" s="17" t="s">
        <v>248</v>
      </c>
      <c r="I1121" s="18">
        <v>400</v>
      </c>
      <c r="J1121" s="18">
        <v>353.22601882933532</v>
      </c>
      <c r="K1121" s="18">
        <v>775708.23045490205</v>
      </c>
      <c r="L1121" s="18">
        <v>17.7949112561231</v>
      </c>
      <c r="M1121" s="18">
        <v>17.982098990585001</v>
      </c>
      <c r="N1121" s="18">
        <v>159.44399628782401</v>
      </c>
      <c r="O1121" s="18">
        <v>0</v>
      </c>
      <c r="P1121" s="18">
        <v>0</v>
      </c>
      <c r="Q1121" s="18">
        <v>28.145388274026399</v>
      </c>
      <c r="R1121" s="18">
        <v>132.999915490734</v>
      </c>
      <c r="S1121" s="18">
        <v>0</v>
      </c>
      <c r="T1121" s="16" t="str">
        <f t="shared" si="17"/>
        <v>No</v>
      </c>
    </row>
    <row r="1122" spans="1:20" x14ac:dyDescent="0.3">
      <c r="A1122" s="17" t="s">
        <v>7</v>
      </c>
      <c r="B1122" s="17" t="s">
        <v>397</v>
      </c>
      <c r="C1122" s="17" t="s">
        <v>401</v>
      </c>
      <c r="D1122" s="17" t="s">
        <v>14</v>
      </c>
      <c r="E1122" s="17" t="s">
        <v>915</v>
      </c>
      <c r="F1122" s="17" t="s">
        <v>650</v>
      </c>
      <c r="G1122" s="17" t="s">
        <v>172</v>
      </c>
      <c r="H1122" s="17" t="s">
        <v>245</v>
      </c>
      <c r="I1122" s="18">
        <v>3915.99999999999</v>
      </c>
      <c r="J1122" s="18">
        <v>3458.0827243391832</v>
      </c>
      <c r="K1122" s="18">
        <v>2361775.5106394999</v>
      </c>
      <c r="L1122" s="18">
        <v>329.638840890974</v>
      </c>
      <c r="M1122" s="18">
        <v>257.03323225037201</v>
      </c>
      <c r="N1122" s="18">
        <v>7673.27973983008</v>
      </c>
      <c r="O1122" s="18">
        <v>25.379954682470299</v>
      </c>
      <c r="P1122" s="18">
        <v>670.80277289906996</v>
      </c>
      <c r="Q1122" s="18">
        <v>1901.6233398199699</v>
      </c>
      <c r="R1122" s="18">
        <v>53.879349259542003</v>
      </c>
      <c r="S1122" s="18">
        <v>2.5593695833432202</v>
      </c>
      <c r="T1122" s="16" t="str">
        <f t="shared" si="17"/>
        <v>No</v>
      </c>
    </row>
    <row r="1123" spans="1:20" x14ac:dyDescent="0.3">
      <c r="A1123" s="17" t="s">
        <v>7</v>
      </c>
      <c r="B1123" s="17" t="s">
        <v>397</v>
      </c>
      <c r="C1123" s="17" t="s">
        <v>401</v>
      </c>
      <c r="D1123" s="17" t="s">
        <v>14</v>
      </c>
      <c r="E1123" s="17" t="s">
        <v>916</v>
      </c>
      <c r="F1123" s="17" t="s">
        <v>651</v>
      </c>
      <c r="G1123" s="17" t="s">
        <v>180</v>
      </c>
      <c r="H1123" s="17" t="s">
        <v>245</v>
      </c>
      <c r="I1123" s="18">
        <v>13596</v>
      </c>
      <c r="J1123" s="18">
        <v>7652.7665590556235</v>
      </c>
      <c r="K1123" s="18">
        <v>16118292.2763</v>
      </c>
      <c r="L1123" s="18">
        <v>1152.2058812032001</v>
      </c>
      <c r="M1123" s="18">
        <v>456.088112610162</v>
      </c>
      <c r="N1123" s="18">
        <v>3146.8161828484699</v>
      </c>
      <c r="O1123" s="18">
        <v>35.930656465485498</v>
      </c>
      <c r="P1123" s="18">
        <v>0</v>
      </c>
      <c r="Q1123" s="18">
        <v>4117.9825102395198</v>
      </c>
      <c r="R1123" s="18">
        <v>212.517466487869</v>
      </c>
      <c r="S1123" s="18">
        <v>75.761677009457401</v>
      </c>
      <c r="T1123" s="16" t="str">
        <f t="shared" si="17"/>
        <v>No</v>
      </c>
    </row>
    <row r="1124" spans="1:20" x14ac:dyDescent="0.3">
      <c r="A1124" s="17" t="s">
        <v>7</v>
      </c>
      <c r="B1124" s="17" t="s">
        <v>397</v>
      </c>
      <c r="C1124" s="17" t="s">
        <v>401</v>
      </c>
      <c r="D1124" s="17" t="s">
        <v>14</v>
      </c>
      <c r="E1124" s="17" t="s">
        <v>916</v>
      </c>
      <c r="F1124" s="17" t="s">
        <v>651</v>
      </c>
      <c r="G1124" s="17" t="s">
        <v>173</v>
      </c>
      <c r="H1124" s="17" t="s">
        <v>245</v>
      </c>
      <c r="I1124" s="18">
        <v>9034</v>
      </c>
      <c r="J1124" s="18">
        <v>5084.95830350901</v>
      </c>
      <c r="K1124" s="18">
        <v>2854196.1879457398</v>
      </c>
      <c r="L1124" s="18">
        <v>521.25692315721994</v>
      </c>
      <c r="M1124" s="18">
        <v>212.33754498812701</v>
      </c>
      <c r="N1124" s="18">
        <v>10171.3882697472</v>
      </c>
      <c r="O1124" s="18">
        <v>0</v>
      </c>
      <c r="P1124" s="18">
        <v>971.60037132911805</v>
      </c>
      <c r="Q1124" s="18">
        <v>22118.283898501901</v>
      </c>
      <c r="R1124" s="18">
        <v>124.679763470164</v>
      </c>
      <c r="S1124" s="18">
        <v>194.93104324165299</v>
      </c>
      <c r="T1124" s="16" t="str">
        <f t="shared" si="17"/>
        <v>No</v>
      </c>
    </row>
    <row r="1125" spans="1:20" x14ac:dyDescent="0.3">
      <c r="A1125" s="17" t="s">
        <v>7</v>
      </c>
      <c r="B1125" s="17" t="s">
        <v>397</v>
      </c>
      <c r="C1125" s="17" t="s">
        <v>401</v>
      </c>
      <c r="D1125" s="17" t="s">
        <v>14</v>
      </c>
      <c r="E1125" s="17" t="s">
        <v>918</v>
      </c>
      <c r="F1125" s="17" t="s">
        <v>653</v>
      </c>
      <c r="G1125" s="17" t="s">
        <v>179</v>
      </c>
      <c r="H1125" s="17" t="s">
        <v>248</v>
      </c>
      <c r="I1125" s="18">
        <v>8082</v>
      </c>
      <c r="J1125" s="18">
        <v>3065.463947203827</v>
      </c>
      <c r="K1125" s="18">
        <v>3643059.1838624598</v>
      </c>
      <c r="L1125" s="18">
        <v>1077.8414786609701</v>
      </c>
      <c r="M1125" s="18">
        <v>283.99659695412998</v>
      </c>
      <c r="N1125" s="18">
        <v>8177.3415218754499</v>
      </c>
      <c r="O1125" s="18">
        <v>2134.4105531882601</v>
      </c>
      <c r="P1125" s="18">
        <v>235.22244165090601</v>
      </c>
      <c r="Q1125" s="18">
        <v>1814.3709709585401</v>
      </c>
      <c r="R1125" s="18">
        <v>3033.6778323563299</v>
      </c>
      <c r="S1125" s="18">
        <v>1091.5533617548399</v>
      </c>
      <c r="T1125" s="16" t="str">
        <f t="shared" si="17"/>
        <v>No</v>
      </c>
    </row>
    <row r="1126" spans="1:20" x14ac:dyDescent="0.3">
      <c r="A1126" t="s">
        <v>7</v>
      </c>
      <c r="B1126" t="s">
        <v>157</v>
      </c>
      <c r="C1126" t="s">
        <v>166</v>
      </c>
      <c r="D1126" t="s">
        <v>10</v>
      </c>
      <c r="E1126" t="s">
        <v>165</v>
      </c>
      <c r="F1126" t="s">
        <v>164</v>
      </c>
      <c r="G1126" t="s">
        <v>213</v>
      </c>
      <c r="H1126" t="s">
        <v>248</v>
      </c>
      <c r="I1126" s="1">
        <v>131482</v>
      </c>
      <c r="J1126" s="1">
        <v>271607.89203349757</v>
      </c>
      <c r="K1126" s="1">
        <v>927457745.82370496</v>
      </c>
      <c r="L1126" s="1">
        <v>4637.8836199020698</v>
      </c>
      <c r="M1126" s="1">
        <v>2413.48956546726</v>
      </c>
      <c r="N1126" s="1">
        <v>45134.232286931299</v>
      </c>
      <c r="O1126" s="1">
        <v>0</v>
      </c>
      <c r="P1126" s="1">
        <v>128.565481673363</v>
      </c>
      <c r="Q1126" s="1">
        <v>25947.6171254498</v>
      </c>
      <c r="R1126" s="1">
        <v>64831.909954756302</v>
      </c>
      <c r="S1126" s="1">
        <v>21.919499771943698</v>
      </c>
      <c r="T1126" s="22" t="str">
        <f t="shared" si="17"/>
        <v>Yes</v>
      </c>
    </row>
    <row r="1127" spans="1:20" x14ac:dyDescent="0.3">
      <c r="A1127" t="s">
        <v>7</v>
      </c>
      <c r="B1127" t="s">
        <v>157</v>
      </c>
      <c r="C1127" t="s">
        <v>166</v>
      </c>
      <c r="D1127" t="s">
        <v>10</v>
      </c>
      <c r="E1127" t="s">
        <v>165</v>
      </c>
      <c r="F1127" t="s">
        <v>164</v>
      </c>
      <c r="G1127" t="s">
        <v>177</v>
      </c>
      <c r="H1127" t="s">
        <v>248</v>
      </c>
      <c r="I1127" s="1">
        <v>336350</v>
      </c>
      <c r="J1127" s="1">
        <v>694812.32781268086</v>
      </c>
      <c r="K1127" s="1">
        <v>2612771693.17275</v>
      </c>
      <c r="L1127" s="1">
        <v>8276.1956948940897</v>
      </c>
      <c r="M1127" s="1">
        <v>10631.7829152247</v>
      </c>
      <c r="N1127" s="1">
        <v>71133.849171473601</v>
      </c>
      <c r="O1127" s="1">
        <v>0</v>
      </c>
      <c r="P1127" s="1">
        <v>0</v>
      </c>
      <c r="Q1127" s="1">
        <v>163004.05553724401</v>
      </c>
      <c r="R1127" s="1">
        <v>124185.229046409</v>
      </c>
      <c r="S1127" s="1">
        <v>46.742539350369299</v>
      </c>
      <c r="T1127" s="22" t="str">
        <f t="shared" si="17"/>
        <v>Yes</v>
      </c>
    </row>
    <row r="1128" spans="1:20" x14ac:dyDescent="0.3">
      <c r="A1128" t="s">
        <v>7</v>
      </c>
      <c r="B1128" t="s">
        <v>157</v>
      </c>
      <c r="C1128" t="s">
        <v>166</v>
      </c>
      <c r="D1128" t="s">
        <v>10</v>
      </c>
      <c r="E1128" t="s">
        <v>165</v>
      </c>
      <c r="F1128" t="s">
        <v>164</v>
      </c>
      <c r="G1128" t="s">
        <v>178</v>
      </c>
      <c r="H1128" t="s">
        <v>248</v>
      </c>
      <c r="I1128" s="1">
        <v>274970</v>
      </c>
      <c r="J1128" s="1">
        <v>568017.08273718704</v>
      </c>
      <c r="K1128" s="1">
        <v>748699524.26925194</v>
      </c>
      <c r="L1128" s="1">
        <v>14658.624000289101</v>
      </c>
      <c r="M1128" s="1">
        <v>10021.434529855</v>
      </c>
      <c r="N1128" s="1">
        <v>54778.4886224168</v>
      </c>
      <c r="O1128" s="1">
        <v>0</v>
      </c>
      <c r="P1128" s="1">
        <v>0</v>
      </c>
      <c r="Q1128" s="1">
        <v>175692.46062927399</v>
      </c>
      <c r="R1128" s="1">
        <v>53448.036198571397</v>
      </c>
      <c r="S1128" s="1">
        <v>0</v>
      </c>
      <c r="T1128" s="22" t="str">
        <f t="shared" si="17"/>
        <v>Yes</v>
      </c>
    </row>
    <row r="1129" spans="1:20" x14ac:dyDescent="0.3">
      <c r="A1129" t="s">
        <v>7</v>
      </c>
      <c r="B1129" t="s">
        <v>157</v>
      </c>
      <c r="C1129" t="s">
        <v>166</v>
      </c>
      <c r="D1129" t="s">
        <v>10</v>
      </c>
      <c r="E1129" t="s">
        <v>165</v>
      </c>
      <c r="F1129" t="s">
        <v>164</v>
      </c>
      <c r="G1129" t="s">
        <v>179</v>
      </c>
      <c r="H1129" t="s">
        <v>248</v>
      </c>
      <c r="I1129" s="1">
        <v>1258715</v>
      </c>
      <c r="J1129" s="1">
        <v>2600180.4644053476</v>
      </c>
      <c r="K1129" s="1">
        <v>2873246635.1940598</v>
      </c>
      <c r="L1129" s="1">
        <v>201342.21205799599</v>
      </c>
      <c r="M1129" s="1">
        <v>60180.632396972003</v>
      </c>
      <c r="N1129" s="1">
        <v>1165121.6502445701</v>
      </c>
      <c r="O1129" s="1">
        <v>37462.030536572798</v>
      </c>
      <c r="P1129" s="1">
        <v>133.40009936636201</v>
      </c>
      <c r="Q1129" s="1">
        <v>1954512.7290111301</v>
      </c>
      <c r="R1129" s="1">
        <v>142660.09179557499</v>
      </c>
      <c r="S1129" s="1">
        <v>2204.41529900261</v>
      </c>
      <c r="T1129" s="22" t="str">
        <f t="shared" si="17"/>
        <v>Yes</v>
      </c>
    </row>
    <row r="1130" spans="1:20" x14ac:dyDescent="0.3">
      <c r="A1130" s="17" t="s">
        <v>7</v>
      </c>
      <c r="B1130" s="17" t="s">
        <v>157</v>
      </c>
      <c r="C1130" s="17" t="s">
        <v>160</v>
      </c>
      <c r="D1130" s="17" t="s">
        <v>10</v>
      </c>
      <c r="E1130" s="17" t="s">
        <v>159</v>
      </c>
      <c r="F1130" s="17" t="s">
        <v>158</v>
      </c>
      <c r="G1130" s="17" t="s">
        <v>213</v>
      </c>
      <c r="H1130" s="17" t="s">
        <v>248</v>
      </c>
      <c r="I1130" s="18">
        <v>10214</v>
      </c>
      <c r="J1130" s="18">
        <v>21099.488973624862</v>
      </c>
      <c r="K1130" s="18">
        <v>72048291.141322106</v>
      </c>
      <c r="L1130" s="18">
        <v>360.28766898647501</v>
      </c>
      <c r="M1130" s="18">
        <v>187.488648040664</v>
      </c>
      <c r="N1130" s="18">
        <v>3506.1913309708998</v>
      </c>
      <c r="O1130" s="18">
        <v>0</v>
      </c>
      <c r="P1130" s="18">
        <v>9.9874342481231899</v>
      </c>
      <c r="Q1130" s="18">
        <v>2015.70527767561</v>
      </c>
      <c r="R1130" s="18">
        <v>5036.3785786486396</v>
      </c>
      <c r="S1130" s="18">
        <v>1.70278647016803</v>
      </c>
      <c r="T1130" s="16" t="str">
        <f t="shared" si="17"/>
        <v>No</v>
      </c>
    </row>
    <row r="1131" spans="1:20" x14ac:dyDescent="0.3">
      <c r="A1131" s="17" t="s">
        <v>7</v>
      </c>
      <c r="B1131" s="17" t="s">
        <v>157</v>
      </c>
      <c r="C1131" s="17" t="s">
        <v>160</v>
      </c>
      <c r="D1131" s="17" t="s">
        <v>10</v>
      </c>
      <c r="E1131" s="17" t="s">
        <v>159</v>
      </c>
      <c r="F1131" s="17" t="s">
        <v>158</v>
      </c>
      <c r="G1131" s="17" t="s">
        <v>177</v>
      </c>
      <c r="H1131" s="17" t="s">
        <v>248</v>
      </c>
      <c r="I1131" s="18">
        <v>27933</v>
      </c>
      <c r="J1131" s="18">
        <v>57702.371793642385</v>
      </c>
      <c r="K1131" s="18">
        <v>216983950.365376</v>
      </c>
      <c r="L1131" s="18">
        <v>687.316706839532</v>
      </c>
      <c r="M1131" s="18">
        <v>882.94215005492299</v>
      </c>
      <c r="N1131" s="18">
        <v>5907.4827082109996</v>
      </c>
      <c r="O1131" s="18">
        <v>0</v>
      </c>
      <c r="P1131" s="18">
        <v>0</v>
      </c>
      <c r="Q1131" s="18">
        <v>13537.0663990541</v>
      </c>
      <c r="R1131" s="18">
        <v>10313.262978900901</v>
      </c>
      <c r="S1131" s="18">
        <v>3.8818473366251398</v>
      </c>
      <c r="T1131" s="16" t="str">
        <f t="shared" si="17"/>
        <v>No</v>
      </c>
    </row>
    <row r="1132" spans="1:20" x14ac:dyDescent="0.3">
      <c r="A1132" t="s">
        <v>7</v>
      </c>
      <c r="B1132" t="s">
        <v>157</v>
      </c>
      <c r="C1132" t="s">
        <v>160</v>
      </c>
      <c r="D1132" t="s">
        <v>10</v>
      </c>
      <c r="E1132" t="s">
        <v>159</v>
      </c>
      <c r="F1132" t="s">
        <v>158</v>
      </c>
      <c r="G1132" t="s">
        <v>178</v>
      </c>
      <c r="H1132" t="s">
        <v>248</v>
      </c>
      <c r="I1132" s="1">
        <v>879999.99999999895</v>
      </c>
      <c r="J1132" s="1">
        <v>1817852.9759927411</v>
      </c>
      <c r="K1132" s="1">
        <v>2396099870.3747401</v>
      </c>
      <c r="L1132" s="1">
        <v>46912.714551603502</v>
      </c>
      <c r="M1132" s="1">
        <v>32072.089268911001</v>
      </c>
      <c r="N1132" s="1">
        <v>175310.28835046201</v>
      </c>
      <c r="O1132" s="1">
        <v>0</v>
      </c>
      <c r="P1132" s="1">
        <v>0</v>
      </c>
      <c r="Q1132" s="1">
        <v>562277.21334604395</v>
      </c>
      <c r="R1132" s="1">
        <v>171052.37609463799</v>
      </c>
      <c r="S1132" s="1">
        <v>0</v>
      </c>
      <c r="T1132" s="22" t="str">
        <f t="shared" si="17"/>
        <v>Yes</v>
      </c>
    </row>
    <row r="1133" spans="1:20" x14ac:dyDescent="0.3">
      <c r="A1133" t="s">
        <v>7</v>
      </c>
      <c r="B1133" t="s">
        <v>157</v>
      </c>
      <c r="C1133" t="s">
        <v>160</v>
      </c>
      <c r="D1133" t="s">
        <v>10</v>
      </c>
      <c r="E1133" t="s">
        <v>159</v>
      </c>
      <c r="F1133" t="s">
        <v>158</v>
      </c>
      <c r="G1133" t="s">
        <v>179</v>
      </c>
      <c r="H1133" t="s">
        <v>248</v>
      </c>
      <c r="I1133" s="1">
        <v>200000</v>
      </c>
      <c r="J1133" s="1">
        <v>413148.40363471437</v>
      </c>
      <c r="K1133" s="1">
        <v>456536489.22815198</v>
      </c>
      <c r="L1133" s="1">
        <v>31991.707742895898</v>
      </c>
      <c r="M1133" s="1">
        <v>9562.2332929967506</v>
      </c>
      <c r="N1133" s="1">
        <v>185128.74641909701</v>
      </c>
      <c r="O1133" s="1">
        <v>5952.4245816682696</v>
      </c>
      <c r="P1133" s="1">
        <v>21.196235743017699</v>
      </c>
      <c r="Q1133" s="1">
        <v>310556.83439239702</v>
      </c>
      <c r="R1133" s="1">
        <v>22667.576345014601</v>
      </c>
      <c r="S1133" s="1">
        <v>350.26440441285098</v>
      </c>
      <c r="T1133" s="22" t="str">
        <f t="shared" si="17"/>
        <v>Yes</v>
      </c>
    </row>
    <row r="1134" spans="1:20" x14ac:dyDescent="0.3">
      <c r="A1134" s="17" t="s">
        <v>7</v>
      </c>
      <c r="B1134" s="17" t="s">
        <v>157</v>
      </c>
      <c r="C1134" s="17" t="s">
        <v>163</v>
      </c>
      <c r="D1134" s="17" t="s">
        <v>10</v>
      </c>
      <c r="E1134" s="17" t="s">
        <v>162</v>
      </c>
      <c r="F1134" s="17" t="s">
        <v>161</v>
      </c>
      <c r="G1134" s="17" t="s">
        <v>213</v>
      </c>
      <c r="H1134" s="17" t="s">
        <v>248</v>
      </c>
      <c r="I1134" s="18">
        <v>78861</v>
      </c>
      <c r="J1134" s="18">
        <v>162906.48129518607</v>
      </c>
      <c r="K1134" s="18">
        <v>556275728.18639195</v>
      </c>
      <c r="L1134" s="18">
        <v>2781.7354478110801</v>
      </c>
      <c r="M1134" s="18">
        <v>1447.57609879917</v>
      </c>
      <c r="N1134" s="18">
        <v>27070.859071049199</v>
      </c>
      <c r="O1134" s="18">
        <v>0</v>
      </c>
      <c r="P1134" s="18">
        <v>77.111714533115602</v>
      </c>
      <c r="Q1134" s="18">
        <v>15563.0050815328</v>
      </c>
      <c r="R1134" s="18">
        <v>38885.240952693399</v>
      </c>
      <c r="S1134" s="18">
        <v>13.1469986120933</v>
      </c>
      <c r="T1134" s="16" t="str">
        <f t="shared" si="17"/>
        <v>No</v>
      </c>
    </row>
    <row r="1135" spans="1:20" x14ac:dyDescent="0.3">
      <c r="A1135" t="s">
        <v>7</v>
      </c>
      <c r="B1135" t="s">
        <v>157</v>
      </c>
      <c r="C1135" t="s">
        <v>163</v>
      </c>
      <c r="D1135" t="s">
        <v>10</v>
      </c>
      <c r="E1135" t="s">
        <v>162</v>
      </c>
      <c r="F1135" t="s">
        <v>161</v>
      </c>
      <c r="G1135" t="s">
        <v>177</v>
      </c>
      <c r="H1135" t="s">
        <v>248</v>
      </c>
      <c r="I1135" s="1">
        <v>112117</v>
      </c>
      <c r="J1135" s="1">
        <v>231604.79785156637</v>
      </c>
      <c r="K1135" s="1">
        <v>870926487.06243396</v>
      </c>
      <c r="L1135" s="1">
        <v>2758.7401002659099</v>
      </c>
      <c r="M1135" s="1">
        <v>3543.9381748364899</v>
      </c>
      <c r="N1135" s="1">
        <v>23711.353553019399</v>
      </c>
      <c r="O1135" s="1">
        <v>0</v>
      </c>
      <c r="P1135" s="1">
        <v>0</v>
      </c>
      <c r="Q1135" s="1">
        <v>54334.846721180998</v>
      </c>
      <c r="R1135" s="1">
        <v>41395.1994202356</v>
      </c>
      <c r="S1135" s="1">
        <v>15.5808927734364</v>
      </c>
      <c r="T1135" s="22" t="str">
        <f t="shared" si="17"/>
        <v>Yes</v>
      </c>
    </row>
    <row r="1136" spans="1:20" x14ac:dyDescent="0.3">
      <c r="A1136" t="s">
        <v>7</v>
      </c>
      <c r="B1136" t="s">
        <v>157</v>
      </c>
      <c r="C1136" t="s">
        <v>163</v>
      </c>
      <c r="D1136" t="s">
        <v>10</v>
      </c>
      <c r="E1136" t="s">
        <v>162</v>
      </c>
      <c r="F1136" t="s">
        <v>161</v>
      </c>
      <c r="G1136" t="s">
        <v>178</v>
      </c>
      <c r="H1136" t="s">
        <v>248</v>
      </c>
      <c r="I1136" s="1">
        <v>137485</v>
      </c>
      <c r="J1136" s="1">
        <v>284008.54136859352</v>
      </c>
      <c r="K1136" s="1">
        <v>374349762.13462597</v>
      </c>
      <c r="L1136" s="1">
        <v>7329.3120001445604</v>
      </c>
      <c r="M1136" s="1">
        <v>5010.7172649275399</v>
      </c>
      <c r="N1136" s="1">
        <v>27389.2443112084</v>
      </c>
      <c r="O1136" s="1">
        <v>0</v>
      </c>
      <c r="P1136" s="1">
        <v>0</v>
      </c>
      <c r="Q1136" s="1">
        <v>87846.230314637403</v>
      </c>
      <c r="R1136" s="1">
        <v>26724.018099285699</v>
      </c>
      <c r="S1136" s="1">
        <v>0</v>
      </c>
      <c r="T1136" s="22" t="str">
        <f t="shared" si="17"/>
        <v>Yes</v>
      </c>
    </row>
    <row r="1137" spans="1:20" x14ac:dyDescent="0.3">
      <c r="A1137" t="s">
        <v>7</v>
      </c>
      <c r="B1137" t="s">
        <v>157</v>
      </c>
      <c r="C1137" t="s">
        <v>163</v>
      </c>
      <c r="D1137" t="s">
        <v>10</v>
      </c>
      <c r="E1137" t="s">
        <v>162</v>
      </c>
      <c r="F1137" t="s">
        <v>161</v>
      </c>
      <c r="G1137" t="s">
        <v>179</v>
      </c>
      <c r="H1137" t="s">
        <v>248</v>
      </c>
      <c r="I1137" s="1">
        <v>3776146</v>
      </c>
      <c r="J1137" s="1">
        <v>7800543.4589580605</v>
      </c>
      <c r="K1137" s="1">
        <v>8619742188.2646408</v>
      </c>
      <c r="L1137" s="1">
        <v>604026.79613252694</v>
      </c>
      <c r="M1137" s="1">
        <v>180541.94500208201</v>
      </c>
      <c r="N1137" s="1">
        <v>3495365.8763774401</v>
      </c>
      <c r="O1137" s="1">
        <v>112386.121371841</v>
      </c>
      <c r="P1137" s="1">
        <v>400.20040408026603</v>
      </c>
      <c r="Q1137" s="1">
        <v>5863539.73981757</v>
      </c>
      <c r="R1137" s="1">
        <v>427980.38872460899</v>
      </c>
      <c r="S1137" s="1">
        <v>6613.2476483298497</v>
      </c>
      <c r="T1137" s="22" t="str">
        <f t="shared" si="17"/>
        <v>Yes</v>
      </c>
    </row>
    <row r="1138" spans="1:20" x14ac:dyDescent="0.3">
      <c r="A1138" t="s">
        <v>402</v>
      </c>
      <c r="B1138" t="s">
        <v>267</v>
      </c>
      <c r="C1138" t="s">
        <v>403</v>
      </c>
      <c r="D1138" t="s">
        <v>10</v>
      </c>
      <c r="E1138" t="s">
        <v>920</v>
      </c>
      <c r="F1138" t="s">
        <v>656</v>
      </c>
      <c r="G1138" t="s">
        <v>181</v>
      </c>
      <c r="H1138" t="s">
        <v>248</v>
      </c>
      <c r="I1138" s="1">
        <v>2090000</v>
      </c>
      <c r="J1138" s="1">
        <v>3609626.5949801048</v>
      </c>
      <c r="K1138" s="1">
        <v>5687774234.5803204</v>
      </c>
      <c r="L1138" s="1">
        <v>97997.1977717915</v>
      </c>
      <c r="M1138" s="1">
        <v>207147.55758910399</v>
      </c>
      <c r="N1138" s="1">
        <v>1350477.59249067</v>
      </c>
      <c r="O1138" s="1">
        <v>2289929.83614551</v>
      </c>
      <c r="P1138" s="1">
        <v>7309569.4800369795</v>
      </c>
      <c r="Q1138" s="1">
        <v>2002456.3626434901</v>
      </c>
      <c r="R1138" s="1">
        <v>478595.357136495</v>
      </c>
      <c r="S1138" s="1">
        <v>1112103.6405965199</v>
      </c>
      <c r="T1138" s="22" t="str">
        <f t="shared" si="17"/>
        <v>Yes</v>
      </c>
    </row>
    <row r="1139" spans="1:20" x14ac:dyDescent="0.3">
      <c r="A1139" s="17" t="s">
        <v>402</v>
      </c>
      <c r="B1139" s="17" t="s">
        <v>267</v>
      </c>
      <c r="C1139" s="17" t="s">
        <v>403</v>
      </c>
      <c r="D1139" s="17" t="s">
        <v>10</v>
      </c>
      <c r="E1139" s="17" t="s">
        <v>921</v>
      </c>
      <c r="F1139" s="17" t="s">
        <v>654</v>
      </c>
      <c r="G1139" s="17" t="s">
        <v>181</v>
      </c>
      <c r="H1139" s="17" t="s">
        <v>248</v>
      </c>
      <c r="I1139" s="18">
        <v>110000</v>
      </c>
      <c r="J1139" s="18">
        <v>189980.34710421605</v>
      </c>
      <c r="K1139" s="18">
        <v>299356538.66212201</v>
      </c>
      <c r="L1139" s="18">
        <v>5157.7472511469196</v>
      </c>
      <c r="M1139" s="18">
        <v>10902.503031005401</v>
      </c>
      <c r="N1139" s="18">
        <v>71077.768025825106</v>
      </c>
      <c r="O1139" s="18">
        <v>120522.62295502701</v>
      </c>
      <c r="P1139" s="18">
        <v>384714.18315984099</v>
      </c>
      <c r="Q1139" s="18">
        <v>105392.44013913099</v>
      </c>
      <c r="R1139" s="18">
        <v>25189.229322973399</v>
      </c>
      <c r="S1139" s="18">
        <v>58531.770557711803</v>
      </c>
      <c r="T1139" s="16" t="str">
        <f t="shared" si="17"/>
        <v>No</v>
      </c>
    </row>
    <row r="1140" spans="1:20" x14ac:dyDescent="0.3">
      <c r="A1140" t="s">
        <v>402</v>
      </c>
      <c r="B1140" t="s">
        <v>267</v>
      </c>
      <c r="C1140" t="s">
        <v>403</v>
      </c>
      <c r="D1140" t="s">
        <v>10</v>
      </c>
      <c r="E1140" t="s">
        <v>922</v>
      </c>
      <c r="F1140" t="s">
        <v>657</v>
      </c>
      <c r="G1140" t="s">
        <v>975</v>
      </c>
      <c r="H1140" t="s">
        <v>246</v>
      </c>
      <c r="I1140" s="1">
        <v>458100</v>
      </c>
      <c r="J1140" s="1">
        <v>488927.50532892073</v>
      </c>
      <c r="K1140" s="1">
        <v>484037230.71437901</v>
      </c>
      <c r="L1140" s="1">
        <v>16968.696504065902</v>
      </c>
      <c r="M1140" s="1">
        <v>60379.7215000293</v>
      </c>
      <c r="N1140" s="1">
        <v>893.94836996282299</v>
      </c>
      <c r="O1140" s="1">
        <v>0</v>
      </c>
      <c r="P1140" s="1">
        <v>424238.215768928</v>
      </c>
      <c r="Q1140" s="1">
        <v>14874.551605857399</v>
      </c>
      <c r="R1140" s="1">
        <v>0</v>
      </c>
      <c r="S1140" s="1">
        <v>0</v>
      </c>
      <c r="T1140" s="22" t="str">
        <f t="shared" si="17"/>
        <v>Yes</v>
      </c>
    </row>
    <row r="1141" spans="1:20" x14ac:dyDescent="0.3">
      <c r="A1141" t="s">
        <v>402</v>
      </c>
      <c r="B1141" t="s">
        <v>267</v>
      </c>
      <c r="C1141" t="s">
        <v>403</v>
      </c>
      <c r="D1141" t="s">
        <v>10</v>
      </c>
      <c r="E1141" t="s">
        <v>922</v>
      </c>
      <c r="F1141" t="s">
        <v>657</v>
      </c>
      <c r="G1141" t="s">
        <v>207</v>
      </c>
      <c r="H1141" t="s">
        <v>248</v>
      </c>
      <c r="I1141" s="1">
        <v>618000</v>
      </c>
      <c r="J1141" s="1">
        <v>659587.85918636329</v>
      </c>
      <c r="K1141" s="1">
        <v>845994230.55888498</v>
      </c>
      <c r="L1141" s="1">
        <v>20229.000563128098</v>
      </c>
      <c r="M1141" s="1">
        <v>28395.7377695992</v>
      </c>
      <c r="N1141" s="1">
        <v>115820.6956406</v>
      </c>
      <c r="O1141" s="1">
        <v>215467.68943767401</v>
      </c>
      <c r="P1141" s="1">
        <v>1613421.2629223899</v>
      </c>
      <c r="Q1141" s="1">
        <v>296344.74473503802</v>
      </c>
      <c r="R1141" s="1">
        <v>15363.7494696881</v>
      </c>
      <c r="S1141" s="1">
        <v>2207.4067091587799</v>
      </c>
      <c r="T1141" s="22" t="str">
        <f t="shared" si="17"/>
        <v>Yes</v>
      </c>
    </row>
    <row r="1142" spans="1:20" x14ac:dyDescent="0.3">
      <c r="A1142" t="s">
        <v>402</v>
      </c>
      <c r="B1142" t="s">
        <v>267</v>
      </c>
      <c r="C1142" t="s">
        <v>403</v>
      </c>
      <c r="D1142" t="s">
        <v>10</v>
      </c>
      <c r="E1142" t="s">
        <v>922</v>
      </c>
      <c r="F1142" t="s">
        <v>657</v>
      </c>
      <c r="G1142" t="s">
        <v>211</v>
      </c>
      <c r="H1142" t="s">
        <v>246</v>
      </c>
      <c r="I1142" s="1">
        <v>2207800</v>
      </c>
      <c r="J1142" s="1">
        <v>2356372.2904719305</v>
      </c>
      <c r="K1142" s="1">
        <v>2009978770.44698</v>
      </c>
      <c r="L1142" s="1">
        <v>7857.9618974418599</v>
      </c>
      <c r="M1142" s="1">
        <v>24501.144984700299</v>
      </c>
      <c r="N1142" s="1">
        <v>4817.4509045270297</v>
      </c>
      <c r="O1142" s="1">
        <v>1125630.0459566601</v>
      </c>
      <c r="P1142" s="1">
        <v>1922463.1856887401</v>
      </c>
      <c r="Q1142" s="1">
        <v>95306.366701370702</v>
      </c>
      <c r="R1142" s="1">
        <v>203584.58171353801</v>
      </c>
      <c r="S1142" s="1">
        <v>10.571115135785799</v>
      </c>
      <c r="T1142" s="22" t="str">
        <f t="shared" si="17"/>
        <v>Yes</v>
      </c>
    </row>
    <row r="1143" spans="1:20" x14ac:dyDescent="0.3">
      <c r="A1143" s="17" t="s">
        <v>402</v>
      </c>
      <c r="B1143" s="17" t="s">
        <v>267</v>
      </c>
      <c r="C1143" s="17" t="s">
        <v>403</v>
      </c>
      <c r="D1143" s="17" t="s">
        <v>14</v>
      </c>
      <c r="E1143" s="17" t="s">
        <v>919</v>
      </c>
      <c r="F1143" s="17" t="s">
        <v>655</v>
      </c>
      <c r="G1143" s="17" t="s">
        <v>974</v>
      </c>
      <c r="H1143" s="17" t="s">
        <v>246</v>
      </c>
      <c r="I1143" s="18">
        <v>112999.999999999</v>
      </c>
      <c r="J1143" s="18">
        <v>95633.510062315734</v>
      </c>
      <c r="K1143" s="18">
        <v>132861225.426946</v>
      </c>
      <c r="L1143" s="18">
        <v>73.582280251018403</v>
      </c>
      <c r="M1143" s="18">
        <v>645.03473270442703</v>
      </c>
      <c r="N1143" s="18">
        <v>14.0943696919402</v>
      </c>
      <c r="O1143" s="18">
        <v>3047.0111620012799</v>
      </c>
      <c r="P1143" s="18">
        <v>0</v>
      </c>
      <c r="Q1143" s="18">
        <v>0</v>
      </c>
      <c r="R1143" s="18">
        <v>0</v>
      </c>
      <c r="S1143" s="18">
        <v>11826.8610921624</v>
      </c>
      <c r="T1143" s="16" t="str">
        <f t="shared" si="17"/>
        <v>No</v>
      </c>
    </row>
    <row r="1144" spans="1:20" x14ac:dyDescent="0.3">
      <c r="A1144" t="s">
        <v>402</v>
      </c>
      <c r="B1144" t="s">
        <v>267</v>
      </c>
      <c r="C1144" t="s">
        <v>404</v>
      </c>
      <c r="D1144" t="s">
        <v>10</v>
      </c>
      <c r="E1144" t="s">
        <v>924</v>
      </c>
      <c r="F1144" t="s">
        <v>659</v>
      </c>
      <c r="G1144" t="s">
        <v>211</v>
      </c>
      <c r="H1144" t="s">
        <v>246</v>
      </c>
      <c r="I1144" s="1">
        <v>4630300</v>
      </c>
      <c r="J1144" s="1">
        <v>4941892.6608262435</v>
      </c>
      <c r="K1144" s="1">
        <v>4215420192.40903</v>
      </c>
      <c r="L1144" s="1">
        <v>16480.0801584043</v>
      </c>
      <c r="M1144" s="1">
        <v>51384.931435210601</v>
      </c>
      <c r="N1144" s="1">
        <v>10103.380253298001</v>
      </c>
      <c r="O1144" s="1">
        <v>2360723.2547300998</v>
      </c>
      <c r="P1144" s="1">
        <v>4031878.4711905899</v>
      </c>
      <c r="Q1144" s="1">
        <v>199880.90847783099</v>
      </c>
      <c r="R1144" s="1">
        <v>426966.97559026798</v>
      </c>
      <c r="S1144" s="1">
        <v>22.170230280473401</v>
      </c>
      <c r="T1144" s="22" t="str">
        <f t="shared" si="17"/>
        <v>Yes</v>
      </c>
    </row>
    <row r="1145" spans="1:20" x14ac:dyDescent="0.3">
      <c r="A1145" t="s">
        <v>402</v>
      </c>
      <c r="B1145" t="s">
        <v>267</v>
      </c>
      <c r="C1145" t="s">
        <v>404</v>
      </c>
      <c r="D1145" t="s">
        <v>25</v>
      </c>
      <c r="E1145" t="s">
        <v>923</v>
      </c>
      <c r="F1145" t="s">
        <v>658</v>
      </c>
      <c r="G1145" t="s">
        <v>175</v>
      </c>
      <c r="H1145" t="s">
        <v>248</v>
      </c>
      <c r="I1145" s="1">
        <v>788000</v>
      </c>
      <c r="J1145" s="1">
        <v>641095.01635284035</v>
      </c>
      <c r="K1145" s="1">
        <v>876733461.31661296</v>
      </c>
      <c r="L1145" s="1">
        <v>63067.175766591397</v>
      </c>
      <c r="M1145" s="1">
        <v>33801.048498809301</v>
      </c>
      <c r="N1145" s="1">
        <v>648001.57761389401</v>
      </c>
      <c r="O1145" s="1">
        <v>23857.3197566651</v>
      </c>
      <c r="P1145" s="1">
        <v>2307.9275625120599</v>
      </c>
      <c r="Q1145" s="1">
        <v>450505.09236386401</v>
      </c>
      <c r="R1145" s="1">
        <v>161669.717459126</v>
      </c>
      <c r="S1145" s="1">
        <v>49106.089614357603</v>
      </c>
      <c r="T1145" s="22" t="str">
        <f t="shared" si="17"/>
        <v>Yes</v>
      </c>
    </row>
    <row r="1146" spans="1:20" x14ac:dyDescent="0.3">
      <c r="A1146" t="s">
        <v>402</v>
      </c>
      <c r="B1146" t="s">
        <v>267</v>
      </c>
      <c r="C1146" t="s">
        <v>405</v>
      </c>
      <c r="D1146" t="s">
        <v>10</v>
      </c>
      <c r="E1146" t="s">
        <v>925</v>
      </c>
      <c r="F1146" t="s">
        <v>660</v>
      </c>
      <c r="G1146" t="s">
        <v>181</v>
      </c>
      <c r="H1146" t="s">
        <v>248</v>
      </c>
      <c r="I1146" s="1">
        <v>4320000</v>
      </c>
      <c r="J1146" s="1">
        <v>7461046.3590019401</v>
      </c>
      <c r="K1146" s="1">
        <v>11756547700.185101</v>
      </c>
      <c r="L1146" s="1">
        <v>202558.80113595101</v>
      </c>
      <c r="M1146" s="1">
        <v>428171.02812675998</v>
      </c>
      <c r="N1146" s="1">
        <v>2791417.7988323998</v>
      </c>
      <c r="O1146" s="1">
        <v>4733252.1015065201</v>
      </c>
      <c r="P1146" s="1">
        <v>15108775.193186499</v>
      </c>
      <c r="Q1146" s="1">
        <v>4139048.5581913302</v>
      </c>
      <c r="R1146" s="1">
        <v>989249.73341132002</v>
      </c>
      <c r="S1146" s="1">
        <v>2298702.2619028599</v>
      </c>
      <c r="T1146" s="22" t="str">
        <f t="shared" si="17"/>
        <v>Yes</v>
      </c>
    </row>
    <row r="1147" spans="1:20" x14ac:dyDescent="0.3">
      <c r="A1147" t="s">
        <v>402</v>
      </c>
      <c r="B1147" t="s">
        <v>267</v>
      </c>
      <c r="C1147" t="s">
        <v>406</v>
      </c>
      <c r="D1147" t="s">
        <v>10</v>
      </c>
      <c r="E1147" t="s">
        <v>926</v>
      </c>
      <c r="F1147" t="s">
        <v>661</v>
      </c>
      <c r="G1147" t="s">
        <v>181</v>
      </c>
      <c r="H1147" t="s">
        <v>248</v>
      </c>
      <c r="I1147" s="1">
        <v>6270000</v>
      </c>
      <c r="J1147" s="1">
        <v>10828879.784940315</v>
      </c>
      <c r="K1147" s="1">
        <v>17063322703.7409</v>
      </c>
      <c r="L1147" s="1">
        <v>293991.59331537399</v>
      </c>
      <c r="M1147" s="1">
        <v>621442.67276731203</v>
      </c>
      <c r="N1147" s="1">
        <v>4051432.7774720299</v>
      </c>
      <c r="O1147" s="1">
        <v>6869789.5084365504</v>
      </c>
      <c r="P1147" s="1">
        <v>21928708.4401109</v>
      </c>
      <c r="Q1147" s="1">
        <v>6007369.0879304698</v>
      </c>
      <c r="R1147" s="1">
        <v>1435786.0714094799</v>
      </c>
      <c r="S1147" s="1">
        <v>3336310.9217895698</v>
      </c>
      <c r="T1147" s="22" t="str">
        <f t="shared" si="17"/>
        <v>Yes</v>
      </c>
    </row>
    <row r="1148" spans="1:20" x14ac:dyDescent="0.3">
      <c r="A1148" t="s">
        <v>402</v>
      </c>
      <c r="B1148" t="s">
        <v>267</v>
      </c>
      <c r="C1148" t="s">
        <v>272</v>
      </c>
      <c r="D1148" t="s">
        <v>10</v>
      </c>
      <c r="E1148" t="s">
        <v>927</v>
      </c>
      <c r="F1148" t="s">
        <v>663</v>
      </c>
      <c r="G1148" t="s">
        <v>217</v>
      </c>
      <c r="H1148" t="s">
        <v>248</v>
      </c>
      <c r="I1148" s="1">
        <v>3515000</v>
      </c>
      <c r="J1148" s="1">
        <v>6070735.6370119955</v>
      </c>
      <c r="K1148" s="1">
        <v>4401113653.9207802</v>
      </c>
      <c r="L1148" s="1">
        <v>108748.356974297</v>
      </c>
      <c r="M1148" s="1">
        <v>237853.531112709</v>
      </c>
      <c r="N1148" s="1">
        <v>1329979.14185475</v>
      </c>
      <c r="O1148" s="1">
        <v>12911509.313794499</v>
      </c>
      <c r="P1148" s="1">
        <v>36192860.114697099</v>
      </c>
      <c r="Q1148" s="1">
        <v>8245050.6666508801</v>
      </c>
      <c r="R1148" s="1">
        <v>0</v>
      </c>
      <c r="S1148" s="1">
        <v>0</v>
      </c>
      <c r="T1148" s="22" t="str">
        <f t="shared" si="17"/>
        <v>Yes</v>
      </c>
    </row>
    <row r="1149" spans="1:20" x14ac:dyDescent="0.3">
      <c r="A1149" t="s">
        <v>402</v>
      </c>
      <c r="B1149" t="s">
        <v>267</v>
      </c>
      <c r="C1149" t="s">
        <v>272</v>
      </c>
      <c r="D1149" t="s">
        <v>10</v>
      </c>
      <c r="E1149" t="s">
        <v>928</v>
      </c>
      <c r="F1149" t="s">
        <v>662</v>
      </c>
      <c r="G1149" t="s">
        <v>217</v>
      </c>
      <c r="H1149" t="s">
        <v>248</v>
      </c>
      <c r="I1149" s="1">
        <v>185000</v>
      </c>
      <c r="J1149" s="1">
        <v>319512.40194799978</v>
      </c>
      <c r="K1149" s="1">
        <v>231637560.73267201</v>
      </c>
      <c r="L1149" s="1">
        <v>5723.5977354893103</v>
      </c>
      <c r="M1149" s="1">
        <v>12518.606900668899</v>
      </c>
      <c r="N1149" s="1">
        <v>69998.902202882105</v>
      </c>
      <c r="O1149" s="1">
        <v>679553.12177866197</v>
      </c>
      <c r="P1149" s="1">
        <v>1904887.37445774</v>
      </c>
      <c r="Q1149" s="1">
        <v>433950.03508688801</v>
      </c>
      <c r="R1149" s="1">
        <v>0</v>
      </c>
      <c r="S1149" s="1">
        <v>0</v>
      </c>
      <c r="T1149" s="22" t="str">
        <f t="shared" si="17"/>
        <v>Yes</v>
      </c>
    </row>
    <row r="1150" spans="1:20" x14ac:dyDescent="0.3">
      <c r="A1150" t="s">
        <v>402</v>
      </c>
      <c r="B1150" t="s">
        <v>267</v>
      </c>
      <c r="C1150" t="s">
        <v>407</v>
      </c>
      <c r="D1150" t="s">
        <v>10</v>
      </c>
      <c r="E1150" t="s">
        <v>929</v>
      </c>
      <c r="F1150" t="s">
        <v>664</v>
      </c>
      <c r="G1150" t="s">
        <v>181</v>
      </c>
      <c r="H1150" t="s">
        <v>248</v>
      </c>
      <c r="I1150" s="1">
        <v>4320000</v>
      </c>
      <c r="J1150" s="1">
        <v>7461046.3590019401</v>
      </c>
      <c r="K1150" s="1">
        <v>11756547700.185101</v>
      </c>
      <c r="L1150" s="1">
        <v>202558.80113595101</v>
      </c>
      <c r="M1150" s="1">
        <v>428171.02812675998</v>
      </c>
      <c r="N1150" s="1">
        <v>2791417.7988323998</v>
      </c>
      <c r="O1150" s="1">
        <v>4733252.1015065201</v>
      </c>
      <c r="P1150" s="1">
        <v>15108775.193186499</v>
      </c>
      <c r="Q1150" s="1">
        <v>4139048.5581913302</v>
      </c>
      <c r="R1150" s="1">
        <v>989249.73341132002</v>
      </c>
      <c r="S1150" s="1">
        <v>2298702.2619028599</v>
      </c>
      <c r="T1150" s="22" t="str">
        <f t="shared" si="17"/>
        <v>Yes</v>
      </c>
    </row>
    <row r="1151" spans="1:20" x14ac:dyDescent="0.3">
      <c r="A1151" t="s">
        <v>402</v>
      </c>
      <c r="B1151" t="s">
        <v>267</v>
      </c>
      <c r="C1151" t="s">
        <v>409</v>
      </c>
      <c r="D1151" t="s">
        <v>10</v>
      </c>
      <c r="E1151" t="s">
        <v>932</v>
      </c>
      <c r="F1151" t="s">
        <v>665</v>
      </c>
      <c r="G1151" t="s">
        <v>205</v>
      </c>
      <c r="H1151" t="s">
        <v>246</v>
      </c>
      <c r="I1151" s="1">
        <v>2904500</v>
      </c>
      <c r="J1151" s="1">
        <v>3099956.2087488547</v>
      </c>
      <c r="K1151" s="1">
        <v>4633156311.0955496</v>
      </c>
      <c r="L1151" s="1">
        <v>192916.82922861501</v>
      </c>
      <c r="M1151" s="1">
        <v>130287.921279248</v>
      </c>
      <c r="N1151" s="1">
        <v>236648.23801643401</v>
      </c>
      <c r="O1151" s="1">
        <v>3696.5462292596699</v>
      </c>
      <c r="P1151" s="1">
        <v>8912903.5765128303</v>
      </c>
      <c r="Q1151" s="1">
        <v>1694475.3603840801</v>
      </c>
      <c r="R1151" s="1">
        <v>72162.248863315006</v>
      </c>
      <c r="S1151" s="1">
        <v>2290.8791945410999</v>
      </c>
      <c r="T1151" s="22" t="str">
        <f t="shared" si="17"/>
        <v>Yes</v>
      </c>
    </row>
    <row r="1152" spans="1:20" x14ac:dyDescent="0.3">
      <c r="A1152" t="s">
        <v>402</v>
      </c>
      <c r="B1152" t="s">
        <v>267</v>
      </c>
      <c r="C1152" t="s">
        <v>274</v>
      </c>
      <c r="D1152" t="s">
        <v>10</v>
      </c>
      <c r="E1152" t="s">
        <v>934</v>
      </c>
      <c r="F1152" t="s">
        <v>668</v>
      </c>
      <c r="G1152" t="s">
        <v>205</v>
      </c>
      <c r="H1152" t="s">
        <v>246</v>
      </c>
      <c r="I1152" s="1">
        <v>8270603</v>
      </c>
      <c r="J1152" s="1">
        <v>8827167.1957124826</v>
      </c>
      <c r="K1152" s="1">
        <v>13192975206.064899</v>
      </c>
      <c r="L1152" s="1">
        <v>549333.27821266197</v>
      </c>
      <c r="M1152" s="1">
        <v>370996.61649024597</v>
      </c>
      <c r="N1152" s="1">
        <v>673859.05570095906</v>
      </c>
      <c r="O1152" s="1">
        <v>10525.9653411443</v>
      </c>
      <c r="P1152" s="1">
        <v>25379613.378763199</v>
      </c>
      <c r="Q1152" s="1">
        <v>4825041.4870093698</v>
      </c>
      <c r="R1152" s="1">
        <v>205482.97880381401</v>
      </c>
      <c r="S1152" s="1">
        <v>6523.30946428273</v>
      </c>
      <c r="T1152" s="22" t="str">
        <f t="shared" si="17"/>
        <v>Yes</v>
      </c>
    </row>
    <row r="1153" spans="1:20" x14ac:dyDescent="0.3">
      <c r="A1153" s="17" t="s">
        <v>402</v>
      </c>
      <c r="B1153" s="17" t="s">
        <v>267</v>
      </c>
      <c r="C1153" s="17" t="s">
        <v>274</v>
      </c>
      <c r="D1153" s="17" t="s">
        <v>10</v>
      </c>
      <c r="E1153" s="17" t="s">
        <v>934</v>
      </c>
      <c r="F1153" s="17" t="s">
        <v>668</v>
      </c>
      <c r="G1153" s="17" t="s">
        <v>207</v>
      </c>
      <c r="H1153" s="17" t="s">
        <v>248</v>
      </c>
      <c r="I1153" s="18">
        <v>68100</v>
      </c>
      <c r="J1153" s="18">
        <v>72682.73982296334</v>
      </c>
      <c r="K1153" s="18">
        <v>93223636.085857704</v>
      </c>
      <c r="L1153" s="18">
        <v>2229.1180232184902</v>
      </c>
      <c r="M1153" s="18">
        <v>3129.04489014515</v>
      </c>
      <c r="N1153" s="18">
        <v>12762.765975930201</v>
      </c>
      <c r="O1153" s="18">
        <v>23743.284224442701</v>
      </c>
      <c r="P1153" s="18">
        <v>177789.62460358301</v>
      </c>
      <c r="Q1153" s="18">
        <v>32655.464589734798</v>
      </c>
      <c r="R1153" s="18">
        <v>1692.9956939899</v>
      </c>
      <c r="S1153" s="18">
        <v>243.243360669438</v>
      </c>
      <c r="T1153" s="16" t="str">
        <f t="shared" si="17"/>
        <v>No</v>
      </c>
    </row>
    <row r="1154" spans="1:20" x14ac:dyDescent="0.3">
      <c r="A1154" t="s">
        <v>402</v>
      </c>
      <c r="B1154" t="s">
        <v>267</v>
      </c>
      <c r="C1154" t="s">
        <v>274</v>
      </c>
      <c r="D1154" t="s">
        <v>10</v>
      </c>
      <c r="E1154" t="s">
        <v>935</v>
      </c>
      <c r="F1154" t="s">
        <v>666</v>
      </c>
      <c r="G1154" t="s">
        <v>205</v>
      </c>
      <c r="H1154" t="s">
        <v>246</v>
      </c>
      <c r="I1154" s="1">
        <v>438699.99999999901</v>
      </c>
      <c r="J1154" s="1">
        <v>468221.9964806746</v>
      </c>
      <c r="K1154" s="1">
        <v>699798820.34002995</v>
      </c>
      <c r="L1154" s="1">
        <v>29138.444820999699</v>
      </c>
      <c r="M1154" s="1">
        <v>19678.8814133952</v>
      </c>
      <c r="N1154" s="1">
        <v>35743.701848101096</v>
      </c>
      <c r="O1154" s="1">
        <v>558.33184051513695</v>
      </c>
      <c r="P1154" s="1">
        <v>1346218.21277885</v>
      </c>
      <c r="Q1154" s="1">
        <v>255936.07870562901</v>
      </c>
      <c r="R1154" s="1">
        <v>10899.493398635301</v>
      </c>
      <c r="S1154" s="1">
        <v>346.01780087628799</v>
      </c>
      <c r="T1154" s="22" t="str">
        <f t="shared" si="17"/>
        <v>Yes</v>
      </c>
    </row>
    <row r="1155" spans="1:20" x14ac:dyDescent="0.3">
      <c r="A1155" s="17" t="s">
        <v>402</v>
      </c>
      <c r="B1155" s="17" t="s">
        <v>267</v>
      </c>
      <c r="C1155" s="17" t="s">
        <v>274</v>
      </c>
      <c r="D1155" s="17" t="s">
        <v>14</v>
      </c>
      <c r="E1155" s="17" t="s">
        <v>933</v>
      </c>
      <c r="F1155" s="17" t="s">
        <v>667</v>
      </c>
      <c r="G1155" s="17" t="s">
        <v>175</v>
      </c>
      <c r="H1155" s="17" t="s">
        <v>248</v>
      </c>
      <c r="I1155" s="18">
        <v>99998.999999999898</v>
      </c>
      <c r="J1155" s="18">
        <v>81356.422005415749</v>
      </c>
      <c r="K1155" s="18">
        <v>111259478.931725</v>
      </c>
      <c r="L1155" s="18">
        <v>8003.3686668570799</v>
      </c>
      <c r="M1155" s="18">
        <v>4289.4302650157797</v>
      </c>
      <c r="N1155" s="18">
        <v>82232.880405852498</v>
      </c>
      <c r="O1155" s="18">
        <v>3027.5483735364901</v>
      </c>
      <c r="P1155" s="18">
        <v>292.88127959853199</v>
      </c>
      <c r="Q1155" s="18">
        <v>57170.125293520301</v>
      </c>
      <c r="R1155" s="18">
        <v>20516.256441871999</v>
      </c>
      <c r="S1155" s="18">
        <v>6231.6749433326704</v>
      </c>
      <c r="T1155" s="16" t="str">
        <f t="shared" si="17"/>
        <v>No</v>
      </c>
    </row>
    <row r="1156" spans="1:20" x14ac:dyDescent="0.3">
      <c r="A1156" t="s">
        <v>402</v>
      </c>
      <c r="B1156" t="s">
        <v>267</v>
      </c>
      <c r="C1156" t="s">
        <v>410</v>
      </c>
      <c r="D1156" t="s">
        <v>10</v>
      </c>
      <c r="E1156" t="s">
        <v>936</v>
      </c>
      <c r="F1156" t="s">
        <v>669</v>
      </c>
      <c r="G1156" t="s">
        <v>181</v>
      </c>
      <c r="H1156" t="s">
        <v>248</v>
      </c>
      <c r="I1156" s="1">
        <v>5760000</v>
      </c>
      <c r="J1156" s="1">
        <v>9948061.8120025862</v>
      </c>
      <c r="K1156" s="1">
        <v>15675396933.5802</v>
      </c>
      <c r="L1156" s="1">
        <v>270078.40151460201</v>
      </c>
      <c r="M1156" s="1">
        <v>570894.704169014</v>
      </c>
      <c r="N1156" s="1">
        <v>3721890.3984432002</v>
      </c>
      <c r="O1156" s="1">
        <v>6311002.8020086996</v>
      </c>
      <c r="P1156" s="1">
        <v>20145033.5909153</v>
      </c>
      <c r="Q1156" s="1">
        <v>5518731.4109217701</v>
      </c>
      <c r="R1156" s="1">
        <v>1318999.6445484201</v>
      </c>
      <c r="S1156" s="1">
        <v>3064936.3492038199</v>
      </c>
      <c r="T1156" s="22" t="str">
        <f t="shared" si="17"/>
        <v>Yes</v>
      </c>
    </row>
    <row r="1157" spans="1:20" x14ac:dyDescent="0.3">
      <c r="A1157" t="s">
        <v>402</v>
      </c>
      <c r="B1157" t="s">
        <v>267</v>
      </c>
      <c r="C1157" t="s">
        <v>410</v>
      </c>
      <c r="D1157" t="s">
        <v>10</v>
      </c>
      <c r="E1157" t="s">
        <v>936</v>
      </c>
      <c r="F1157" t="s">
        <v>669</v>
      </c>
      <c r="G1157" t="s">
        <v>218</v>
      </c>
      <c r="H1157" t="s">
        <v>248</v>
      </c>
      <c r="I1157" s="1">
        <v>507500</v>
      </c>
      <c r="J1157" s="1">
        <v>876500.23777626955</v>
      </c>
      <c r="K1157" s="1">
        <v>547107076.09666097</v>
      </c>
      <c r="L1157" s="1">
        <v>13937.051564265001</v>
      </c>
      <c r="M1157" s="1">
        <v>23960.64104789</v>
      </c>
      <c r="N1157" s="1">
        <v>7159.0176693356898</v>
      </c>
      <c r="O1157" s="1">
        <v>0</v>
      </c>
      <c r="P1157" s="1">
        <v>1646185.64876877</v>
      </c>
      <c r="Q1157" s="1">
        <v>442843.64125223702</v>
      </c>
      <c r="R1157" s="1">
        <v>2708.66903696089</v>
      </c>
      <c r="S1157" s="1">
        <v>8903.0552243644197</v>
      </c>
      <c r="T1157" s="22" t="str">
        <f t="shared" si="17"/>
        <v>Yes</v>
      </c>
    </row>
    <row r="1158" spans="1:20" x14ac:dyDescent="0.3">
      <c r="A1158" t="s">
        <v>402</v>
      </c>
      <c r="B1158" t="s">
        <v>267</v>
      </c>
      <c r="C1158" t="s">
        <v>411</v>
      </c>
      <c r="D1158" t="s">
        <v>10</v>
      </c>
      <c r="E1158" t="s">
        <v>937</v>
      </c>
      <c r="F1158" t="s">
        <v>670</v>
      </c>
      <c r="G1158" t="s">
        <v>217</v>
      </c>
      <c r="H1158" t="s">
        <v>248</v>
      </c>
      <c r="I1158" s="1">
        <v>5490000</v>
      </c>
      <c r="J1158" s="1">
        <v>9481746.4145649653</v>
      </c>
      <c r="K1158" s="1">
        <v>6874001126.60742</v>
      </c>
      <c r="L1158" s="1">
        <v>169851.630096412</v>
      </c>
      <c r="M1158" s="1">
        <v>371498.11829552602</v>
      </c>
      <c r="N1158" s="1">
        <v>2077264.7194260601</v>
      </c>
      <c r="O1158" s="1">
        <v>20166198.0462965</v>
      </c>
      <c r="P1158" s="1">
        <v>56528819.923097402</v>
      </c>
      <c r="Q1158" s="1">
        <v>12877760.5006865</v>
      </c>
      <c r="R1158" s="1">
        <v>0</v>
      </c>
      <c r="S1158" s="1">
        <v>0</v>
      </c>
      <c r="T1158" s="22" t="str">
        <f t="shared" si="17"/>
        <v>Yes</v>
      </c>
    </row>
    <row r="1159" spans="1:20" x14ac:dyDescent="0.3">
      <c r="A1159" s="17" t="s">
        <v>402</v>
      </c>
      <c r="B1159" s="17" t="s">
        <v>267</v>
      </c>
      <c r="C1159" s="17" t="s">
        <v>411</v>
      </c>
      <c r="D1159" s="17" t="s">
        <v>14</v>
      </c>
      <c r="E1159" s="17" t="s">
        <v>938</v>
      </c>
      <c r="F1159" s="17" t="s">
        <v>671</v>
      </c>
      <c r="G1159" s="17" t="s">
        <v>199</v>
      </c>
      <c r="H1159" s="17" t="s">
        <v>245</v>
      </c>
      <c r="I1159" s="18">
        <v>109200</v>
      </c>
      <c r="J1159" s="18">
        <v>70167.986447240211</v>
      </c>
      <c r="K1159" s="18">
        <v>100878786.957252</v>
      </c>
      <c r="L1159" s="18">
        <v>32329.915348360701</v>
      </c>
      <c r="M1159" s="18">
        <v>8139.5853585945697</v>
      </c>
      <c r="N1159" s="18">
        <v>95742.452708548997</v>
      </c>
      <c r="O1159" s="18">
        <v>10149.400239451899</v>
      </c>
      <c r="P1159" s="18">
        <v>42287.507322974903</v>
      </c>
      <c r="Q1159" s="18">
        <v>7647.2012224402897</v>
      </c>
      <c r="R1159" s="18">
        <v>1366.43269038069</v>
      </c>
      <c r="S1159" s="18">
        <v>3153.5269608125</v>
      </c>
      <c r="T1159" s="16" t="str">
        <f t="shared" si="17"/>
        <v>No</v>
      </c>
    </row>
    <row r="1160" spans="1:20" x14ac:dyDescent="0.3">
      <c r="A1160" s="17" t="s">
        <v>1001</v>
      </c>
      <c r="B1160" s="17" t="s">
        <v>6</v>
      </c>
      <c r="C1160" s="17" t="s">
        <v>1001</v>
      </c>
      <c r="D1160" s="17" t="s">
        <v>1001</v>
      </c>
      <c r="E1160" s="17" t="s">
        <v>1001</v>
      </c>
      <c r="F1160" s="17" t="s">
        <v>1001</v>
      </c>
      <c r="G1160" s="17" t="s">
        <v>169</v>
      </c>
      <c r="H1160" s="17" t="s">
        <v>245</v>
      </c>
      <c r="I1160" s="18">
        <v>82033</v>
      </c>
      <c r="J1160" s="18">
        <v>142732.65719351842</v>
      </c>
      <c r="K1160" s="18">
        <v>140694540.85002199</v>
      </c>
      <c r="L1160" s="18">
        <v>3256.5425330734101</v>
      </c>
      <c r="M1160" s="18">
        <v>1485.37785534249</v>
      </c>
      <c r="N1160" s="18">
        <v>99854.085169861894</v>
      </c>
      <c r="O1160" s="18">
        <v>0</v>
      </c>
      <c r="P1160" s="18">
        <v>0</v>
      </c>
      <c r="Q1160" s="18">
        <v>37814.749323115902</v>
      </c>
      <c r="R1160" s="18">
        <v>939.40826127192395</v>
      </c>
      <c r="S1160" s="18">
        <v>0</v>
      </c>
      <c r="T1160" s="16" t="str">
        <f t="shared" ref="T1160:T1223" si="18">IF(I1160&gt;199999,"Yes",IF(J1160&gt;199999,"Yes","No"))</f>
        <v>No</v>
      </c>
    </row>
    <row r="1161" spans="1:20" x14ac:dyDescent="0.3">
      <c r="A1161" s="17" t="s">
        <v>1001</v>
      </c>
      <c r="B1161" s="17" t="s">
        <v>6</v>
      </c>
      <c r="C1161" s="17" t="s">
        <v>1001</v>
      </c>
      <c r="D1161" s="17" t="s">
        <v>1001</v>
      </c>
      <c r="E1161" s="17" t="s">
        <v>1001</v>
      </c>
      <c r="F1161" s="17" t="s">
        <v>1001</v>
      </c>
      <c r="G1161" s="17" t="s">
        <v>170</v>
      </c>
      <c r="H1161" s="17" t="s">
        <v>248</v>
      </c>
      <c r="I1161" s="18">
        <v>59203</v>
      </c>
      <c r="J1161" s="18">
        <v>103009.78269510894</v>
      </c>
      <c r="K1161" s="18">
        <v>205347762.44079801</v>
      </c>
      <c r="L1161" s="18">
        <v>11427.315558017999</v>
      </c>
      <c r="M1161" s="18">
        <v>3865.9213191428898</v>
      </c>
      <c r="N1161" s="18">
        <v>172345.115094957</v>
      </c>
      <c r="O1161" s="18">
        <v>12055.4488998548</v>
      </c>
      <c r="P1161" s="18">
        <v>103383.312664447</v>
      </c>
      <c r="Q1161" s="18">
        <v>87440.007574367599</v>
      </c>
      <c r="R1161" s="18">
        <v>8417.4594464701695</v>
      </c>
      <c r="S1161" s="18">
        <v>20430.750243986298</v>
      </c>
      <c r="T1161" s="16" t="str">
        <f t="shared" si="18"/>
        <v>No</v>
      </c>
    </row>
    <row r="1162" spans="1:20" x14ac:dyDescent="0.3">
      <c r="A1162" t="s">
        <v>1001</v>
      </c>
      <c r="B1162" t="s">
        <v>6</v>
      </c>
      <c r="C1162" t="s">
        <v>1001</v>
      </c>
      <c r="D1162" t="s">
        <v>1001</v>
      </c>
      <c r="E1162" t="s">
        <v>1001</v>
      </c>
      <c r="F1162" t="s">
        <v>1001</v>
      </c>
      <c r="G1162" t="s">
        <v>171</v>
      </c>
      <c r="H1162" t="s">
        <v>245</v>
      </c>
      <c r="I1162" s="1">
        <v>246583</v>
      </c>
      <c r="J1162" s="1">
        <v>429040.10347968934</v>
      </c>
      <c r="K1162" s="1">
        <v>852820722.08424997</v>
      </c>
      <c r="L1162" s="1">
        <v>10265.307715024601</v>
      </c>
      <c r="M1162" s="1">
        <v>5361.8318006507998</v>
      </c>
      <c r="N1162" s="1">
        <v>338217.93956550601</v>
      </c>
      <c r="O1162" s="1">
        <v>0</v>
      </c>
      <c r="P1162" s="1">
        <v>144284.49120993901</v>
      </c>
      <c r="Q1162" s="1">
        <v>1760.4361833379801</v>
      </c>
      <c r="R1162" s="1">
        <v>0</v>
      </c>
      <c r="S1162" s="1">
        <v>0</v>
      </c>
      <c r="T1162" s="22" t="str">
        <f t="shared" si="18"/>
        <v>Yes</v>
      </c>
    </row>
    <row r="1163" spans="1:20" x14ac:dyDescent="0.3">
      <c r="A1163" s="17" t="s">
        <v>1001</v>
      </c>
      <c r="B1163" s="17" t="s">
        <v>276</v>
      </c>
      <c r="C1163" s="17" t="s">
        <v>1001</v>
      </c>
      <c r="D1163" s="17" t="s">
        <v>1001</v>
      </c>
      <c r="E1163" s="17" t="s">
        <v>1001</v>
      </c>
      <c r="F1163" s="17" t="s">
        <v>1001</v>
      </c>
      <c r="G1163" s="17" t="s">
        <v>196</v>
      </c>
      <c r="H1163" s="17" t="s">
        <v>248</v>
      </c>
      <c r="I1163" s="18">
        <v>173975</v>
      </c>
      <c r="J1163" s="18">
        <v>104698.10750104014</v>
      </c>
      <c r="K1163" s="18">
        <v>156417302.28543401</v>
      </c>
      <c r="L1163" s="18">
        <v>147.577359734878</v>
      </c>
      <c r="M1163" s="18">
        <v>190.57452237853451</v>
      </c>
      <c r="N1163" s="18">
        <v>2291.004972797788</v>
      </c>
      <c r="O1163" s="18">
        <v>2203.8884286621501</v>
      </c>
      <c r="P1163" s="18">
        <v>0</v>
      </c>
      <c r="Q1163" s="18">
        <v>2436.8865105757859</v>
      </c>
      <c r="R1163" s="18">
        <v>0</v>
      </c>
      <c r="S1163" s="18">
        <v>11.85275527804678</v>
      </c>
      <c r="T1163" s="16" t="str">
        <f t="shared" si="18"/>
        <v>No</v>
      </c>
    </row>
    <row r="1164" spans="1:20" x14ac:dyDescent="0.3">
      <c r="A1164" s="17" t="s">
        <v>1001</v>
      </c>
      <c r="B1164" s="17" t="s">
        <v>276</v>
      </c>
      <c r="C1164" s="17" t="s">
        <v>1001</v>
      </c>
      <c r="D1164" s="17" t="s">
        <v>1001</v>
      </c>
      <c r="E1164" s="17" t="s">
        <v>1001</v>
      </c>
      <c r="F1164" s="17" t="s">
        <v>1001</v>
      </c>
      <c r="G1164" s="17" t="s">
        <v>186</v>
      </c>
      <c r="H1164" s="17" t="s">
        <v>248</v>
      </c>
      <c r="I1164" s="18">
        <v>30000</v>
      </c>
      <c r="J1164" s="18">
        <v>18052.235812647556</v>
      </c>
      <c r="K1164" s="18">
        <v>53877064.650770001</v>
      </c>
      <c r="L1164" s="18">
        <v>155.8135388148128</v>
      </c>
      <c r="M1164" s="18">
        <v>195.23879557858481</v>
      </c>
      <c r="N1164" s="18">
        <v>100.16720302941999</v>
      </c>
      <c r="O1164" s="18">
        <v>0</v>
      </c>
      <c r="P1164" s="18">
        <v>777.91258615846198</v>
      </c>
      <c r="Q1164" s="18">
        <v>0</v>
      </c>
      <c r="R1164" s="18">
        <v>0</v>
      </c>
      <c r="S1164" s="18">
        <v>274.46166315032599</v>
      </c>
      <c r="T1164" s="16" t="str">
        <f t="shared" si="18"/>
        <v>No</v>
      </c>
    </row>
    <row r="1165" spans="1:20" x14ac:dyDescent="0.3">
      <c r="A1165" t="s">
        <v>1001</v>
      </c>
      <c r="B1165" t="s">
        <v>276</v>
      </c>
      <c r="C1165" t="s">
        <v>1001</v>
      </c>
      <c r="D1165" t="s">
        <v>1001</v>
      </c>
      <c r="E1165" t="s">
        <v>1001</v>
      </c>
      <c r="F1165" t="s">
        <v>1001</v>
      </c>
      <c r="G1165" t="s">
        <v>185</v>
      </c>
      <c r="H1165" t="s">
        <v>246</v>
      </c>
      <c r="I1165" s="1">
        <v>2351487</v>
      </c>
      <c r="J1165" s="1">
        <v>1414986.594479172</v>
      </c>
      <c r="K1165" s="1">
        <v>1860067848.2107</v>
      </c>
      <c r="L1165" s="1">
        <v>24508.2061019291</v>
      </c>
      <c r="M1165" s="1">
        <v>79297.420233786004</v>
      </c>
      <c r="N1165" s="1">
        <v>610323.15311276005</v>
      </c>
      <c r="O1165" s="1">
        <v>0</v>
      </c>
      <c r="P1165" s="1">
        <v>162801.61126377599</v>
      </c>
      <c r="Q1165" s="1">
        <v>390.39979852825297</v>
      </c>
      <c r="R1165" s="1">
        <v>2824.9740959160799</v>
      </c>
      <c r="S1165" s="1">
        <v>4.7473285274360801</v>
      </c>
      <c r="T1165" s="22" t="str">
        <f t="shared" si="18"/>
        <v>Yes</v>
      </c>
    </row>
    <row r="1166" spans="1:20" x14ac:dyDescent="0.3">
      <c r="A1166" s="17" t="s">
        <v>1001</v>
      </c>
      <c r="B1166" s="17" t="s">
        <v>276</v>
      </c>
      <c r="C1166" s="17" t="s">
        <v>1001</v>
      </c>
      <c r="D1166" s="17" t="s">
        <v>1001</v>
      </c>
      <c r="E1166" s="17" t="s">
        <v>1001</v>
      </c>
      <c r="F1166" s="17" t="s">
        <v>1001</v>
      </c>
      <c r="G1166" s="17" t="s">
        <v>169</v>
      </c>
      <c r="H1166" s="17" t="s">
        <v>245</v>
      </c>
      <c r="I1166" s="18">
        <v>41785</v>
      </c>
      <c r="J1166" s="18">
        <v>23839.049636688855</v>
      </c>
      <c r="K1166" s="18">
        <v>13388753.614566403</v>
      </c>
      <c r="L1166" s="18">
        <v>5493.7087381294796</v>
      </c>
      <c r="M1166" s="18">
        <v>2204.6033660343128</v>
      </c>
      <c r="N1166" s="18">
        <v>131698.66851926604</v>
      </c>
      <c r="O1166" s="18">
        <v>0</v>
      </c>
      <c r="P1166" s="18">
        <v>0</v>
      </c>
      <c r="Q1166" s="18">
        <v>534201.06872978678</v>
      </c>
      <c r="R1166" s="18">
        <v>0</v>
      </c>
      <c r="S1166" s="18">
        <v>0</v>
      </c>
      <c r="T1166" s="16" t="str">
        <f t="shared" si="18"/>
        <v>No</v>
      </c>
    </row>
    <row r="1167" spans="1:20" x14ac:dyDescent="0.3">
      <c r="A1167" t="s">
        <v>1001</v>
      </c>
      <c r="B1167" t="s">
        <v>276</v>
      </c>
      <c r="C1167" t="s">
        <v>1001</v>
      </c>
      <c r="D1167" t="s">
        <v>1001</v>
      </c>
      <c r="E1167" t="s">
        <v>1001</v>
      </c>
      <c r="F1167" t="s">
        <v>1001</v>
      </c>
      <c r="G1167" t="s">
        <v>176</v>
      </c>
      <c r="H1167" t="s">
        <v>248</v>
      </c>
      <c r="I1167" s="1">
        <v>276318</v>
      </c>
      <c r="J1167" s="1">
        <v>198412.04110172697</v>
      </c>
      <c r="K1167" s="1">
        <v>301735900.83219302</v>
      </c>
      <c r="L1167" s="1">
        <v>5722.5453848708412</v>
      </c>
      <c r="M1167" s="1">
        <v>4162.0989533179954</v>
      </c>
      <c r="N1167" s="1">
        <v>41358.54439822094</v>
      </c>
      <c r="O1167" s="1">
        <v>0</v>
      </c>
      <c r="P1167" s="1">
        <v>0</v>
      </c>
      <c r="Q1167" s="1">
        <v>57676.826554289597</v>
      </c>
      <c r="R1167" s="1">
        <v>21272.353884534157</v>
      </c>
      <c r="S1167" s="1">
        <v>757.74767937508386</v>
      </c>
      <c r="T1167" s="22" t="str">
        <f t="shared" si="18"/>
        <v>Yes</v>
      </c>
    </row>
    <row r="1168" spans="1:20" x14ac:dyDescent="0.3">
      <c r="A1168" s="17" t="s">
        <v>1001</v>
      </c>
      <c r="B1168" s="17" t="s">
        <v>276</v>
      </c>
      <c r="C1168" s="17" t="s">
        <v>1001</v>
      </c>
      <c r="D1168" s="17" t="s">
        <v>1001</v>
      </c>
      <c r="E1168" s="17" t="s">
        <v>1001</v>
      </c>
      <c r="F1168" s="17" t="s">
        <v>1001</v>
      </c>
      <c r="G1168" s="17" t="s">
        <v>187</v>
      </c>
      <c r="H1168" s="17" t="s">
        <v>246</v>
      </c>
      <c r="I1168" s="18">
        <v>91918</v>
      </c>
      <c r="J1168" s="18">
        <v>55310.847047564603</v>
      </c>
      <c r="K1168" s="18">
        <v>175837585.43247432</v>
      </c>
      <c r="L1168" s="18">
        <v>2921.7226198489111</v>
      </c>
      <c r="M1168" s="18">
        <v>3559.542357125526</v>
      </c>
      <c r="N1168" s="18">
        <v>3155.7876984958766</v>
      </c>
      <c r="O1168" s="18">
        <v>1160.7397717501199</v>
      </c>
      <c r="P1168" s="18">
        <v>110793.04508861889</v>
      </c>
      <c r="Q1168" s="18">
        <v>44486.627806503682</v>
      </c>
      <c r="R1168" s="18">
        <v>1435.295309687667</v>
      </c>
      <c r="S1168" s="18">
        <v>1687.1562899785999</v>
      </c>
      <c r="T1168" s="16" t="str">
        <f t="shared" si="18"/>
        <v>No</v>
      </c>
    </row>
    <row r="1169" spans="1:20" x14ac:dyDescent="0.3">
      <c r="A1169" s="17" t="s">
        <v>1001</v>
      </c>
      <c r="B1169" s="17" t="s">
        <v>276</v>
      </c>
      <c r="C1169" s="17" t="s">
        <v>1001</v>
      </c>
      <c r="D1169" s="17" t="s">
        <v>1001</v>
      </c>
      <c r="E1169" s="17" t="s">
        <v>1001</v>
      </c>
      <c r="F1169" s="17" t="s">
        <v>1001</v>
      </c>
      <c r="G1169" s="17" t="s">
        <v>190</v>
      </c>
      <c r="H1169" s="17" t="s">
        <v>246</v>
      </c>
      <c r="I1169" s="18">
        <v>4999.99999999999</v>
      </c>
      <c r="J1169" s="18">
        <v>3008.7059687745864</v>
      </c>
      <c r="K1169" s="18">
        <v>4878449.8057406796</v>
      </c>
      <c r="L1169" s="18">
        <v>14.4667753596037</v>
      </c>
      <c r="M1169" s="18">
        <v>32.376753201043996</v>
      </c>
      <c r="N1169" s="18">
        <v>122.56908828294</v>
      </c>
      <c r="O1169" s="18">
        <v>0</v>
      </c>
      <c r="P1169" s="18">
        <v>0</v>
      </c>
      <c r="Q1169" s="18">
        <v>0</v>
      </c>
      <c r="R1169" s="18">
        <v>0</v>
      </c>
      <c r="S1169" s="18">
        <v>0</v>
      </c>
      <c r="T1169" s="16" t="str">
        <f t="shared" si="18"/>
        <v>No</v>
      </c>
    </row>
    <row r="1170" spans="1:20" x14ac:dyDescent="0.3">
      <c r="A1170" t="s">
        <v>1001</v>
      </c>
      <c r="B1170" t="s">
        <v>276</v>
      </c>
      <c r="C1170" t="s">
        <v>1001</v>
      </c>
      <c r="D1170" t="s">
        <v>1001</v>
      </c>
      <c r="E1170" t="s">
        <v>1001</v>
      </c>
      <c r="F1170" t="s">
        <v>1001</v>
      </c>
      <c r="G1170" t="s">
        <v>172</v>
      </c>
      <c r="H1170" t="s">
        <v>245</v>
      </c>
      <c r="I1170" s="1">
        <v>337963</v>
      </c>
      <c r="J1170" s="1">
        <v>242676.65749919639</v>
      </c>
      <c r="K1170" s="1">
        <v>312115086.25967717</v>
      </c>
      <c r="L1170" s="1">
        <v>16389.865443964965</v>
      </c>
      <c r="M1170" s="1">
        <v>12654.040907239247</v>
      </c>
      <c r="N1170" s="1">
        <v>365716.10549908748</v>
      </c>
      <c r="O1170" s="1">
        <v>4109.0719997117631</v>
      </c>
      <c r="P1170" s="1">
        <v>112984.36134763561</v>
      </c>
      <c r="Q1170" s="1">
        <v>121284.61934598051</v>
      </c>
      <c r="R1170" s="1">
        <v>5834.134303842442</v>
      </c>
      <c r="S1170" s="1">
        <v>660.64327422842405</v>
      </c>
      <c r="T1170" s="22" t="str">
        <f t="shared" si="18"/>
        <v>Yes</v>
      </c>
    </row>
    <row r="1171" spans="1:20" x14ac:dyDescent="0.3">
      <c r="A1171" s="17" t="s">
        <v>1001</v>
      </c>
      <c r="B1171" s="17" t="s">
        <v>276</v>
      </c>
      <c r="C1171" s="17" t="s">
        <v>1001</v>
      </c>
      <c r="D1171" s="17" t="s">
        <v>1001</v>
      </c>
      <c r="E1171" s="17" t="s">
        <v>1001</v>
      </c>
      <c r="F1171" s="17" t="s">
        <v>1001</v>
      </c>
      <c r="G1171" s="17" t="s">
        <v>182</v>
      </c>
      <c r="H1171" s="17" t="s">
        <v>246</v>
      </c>
      <c r="I1171" s="18">
        <v>15964</v>
      </c>
      <c r="J1171" s="18">
        <v>9606.1964171035179</v>
      </c>
      <c r="K1171" s="18">
        <v>21255179.97996236</v>
      </c>
      <c r="L1171" s="18">
        <v>381.7914717398827</v>
      </c>
      <c r="M1171" s="18">
        <v>311.39533924273059</v>
      </c>
      <c r="N1171" s="18">
        <v>586.27263480193994</v>
      </c>
      <c r="O1171" s="18">
        <v>135.98147103209399</v>
      </c>
      <c r="P1171" s="18">
        <v>20197.493185130461</v>
      </c>
      <c r="Q1171" s="18">
        <v>4372.1253122775597</v>
      </c>
      <c r="R1171" s="18">
        <v>0</v>
      </c>
      <c r="S1171" s="18">
        <v>628.04345537546897</v>
      </c>
      <c r="T1171" s="16" t="str">
        <f t="shared" si="18"/>
        <v>No</v>
      </c>
    </row>
    <row r="1172" spans="1:20" x14ac:dyDescent="0.3">
      <c r="A1172" s="17" t="s">
        <v>1001</v>
      </c>
      <c r="B1172" s="17" t="s">
        <v>276</v>
      </c>
      <c r="C1172" s="17" t="s">
        <v>1001</v>
      </c>
      <c r="D1172" s="17" t="s">
        <v>1001</v>
      </c>
      <c r="E1172" s="17" t="s">
        <v>1001</v>
      </c>
      <c r="F1172" s="17" t="s">
        <v>1001</v>
      </c>
      <c r="G1172" s="17" t="s">
        <v>193</v>
      </c>
      <c r="H1172" s="17" t="s">
        <v>246</v>
      </c>
      <c r="I1172" s="18">
        <v>108500</v>
      </c>
      <c r="J1172" s="18">
        <v>65288.919522408658</v>
      </c>
      <c r="K1172" s="18">
        <v>117313308.018482</v>
      </c>
      <c r="L1172" s="18">
        <v>313.929025303402</v>
      </c>
      <c r="M1172" s="18">
        <v>702.57554446265601</v>
      </c>
      <c r="N1172" s="18">
        <v>2659.7492157398101</v>
      </c>
      <c r="O1172" s="18">
        <v>0</v>
      </c>
      <c r="P1172" s="18">
        <v>0</v>
      </c>
      <c r="Q1172" s="18">
        <v>0</v>
      </c>
      <c r="R1172" s="18">
        <v>0</v>
      </c>
      <c r="S1172" s="18">
        <v>0</v>
      </c>
      <c r="T1172" s="16" t="str">
        <f t="shared" si="18"/>
        <v>No</v>
      </c>
    </row>
    <row r="1173" spans="1:20" x14ac:dyDescent="0.3">
      <c r="A1173" s="17" t="s">
        <v>1001</v>
      </c>
      <c r="B1173" s="17" t="s">
        <v>276</v>
      </c>
      <c r="C1173" s="17" t="s">
        <v>1001</v>
      </c>
      <c r="D1173" s="17" t="s">
        <v>1001</v>
      </c>
      <c r="E1173" s="17" t="s">
        <v>1001</v>
      </c>
      <c r="F1173" s="17" t="s">
        <v>1001</v>
      </c>
      <c r="G1173" s="17" t="s">
        <v>180</v>
      </c>
      <c r="H1173" s="17" t="s">
        <v>245</v>
      </c>
      <c r="I1173" s="18">
        <v>41150</v>
      </c>
      <c r="J1173" s="18">
        <v>23476.771390445057</v>
      </c>
      <c r="K1173" s="18">
        <v>39612349.366498351</v>
      </c>
      <c r="L1173" s="18">
        <v>4238.047693541359</v>
      </c>
      <c r="M1173" s="18">
        <v>1881.3533293474313</v>
      </c>
      <c r="N1173" s="18">
        <v>13280.481748863278</v>
      </c>
      <c r="O1173" s="18">
        <v>3252.5004420908981</v>
      </c>
      <c r="P1173" s="18">
        <v>3.9838694278300668E-2</v>
      </c>
      <c r="Q1173" s="18">
        <v>6038.6488242464366</v>
      </c>
      <c r="R1173" s="18">
        <v>4853.6152496168079</v>
      </c>
      <c r="S1173" s="18">
        <v>2346.7904896966133</v>
      </c>
      <c r="T1173" s="16" t="str">
        <f t="shared" si="18"/>
        <v>No</v>
      </c>
    </row>
    <row r="1174" spans="1:20" x14ac:dyDescent="0.3">
      <c r="A1174" s="17" t="s">
        <v>1001</v>
      </c>
      <c r="B1174" s="17" t="s">
        <v>276</v>
      </c>
      <c r="C1174" s="17" t="s">
        <v>1001</v>
      </c>
      <c r="D1174" s="17" t="s">
        <v>1001</v>
      </c>
      <c r="E1174" s="17" t="s">
        <v>1001</v>
      </c>
      <c r="F1174" s="17" t="s">
        <v>1001</v>
      </c>
      <c r="G1174" s="17" t="s">
        <v>177</v>
      </c>
      <c r="H1174" s="17" t="s">
        <v>248</v>
      </c>
      <c r="I1174" s="18">
        <v>120605</v>
      </c>
      <c r="J1174" s="18">
        <v>52533.975044950421</v>
      </c>
      <c r="K1174" s="18">
        <v>128803523.760114</v>
      </c>
      <c r="L1174" s="18">
        <v>2985.2036310497901</v>
      </c>
      <c r="M1174" s="18">
        <v>3792.9642854979102</v>
      </c>
      <c r="N1174" s="18">
        <v>22877.0983547424</v>
      </c>
      <c r="O1174" s="18">
        <v>0</v>
      </c>
      <c r="P1174" s="18">
        <v>0</v>
      </c>
      <c r="Q1174" s="18">
        <v>55108.189734647603</v>
      </c>
      <c r="R1174" s="18">
        <v>40354.920128028702</v>
      </c>
      <c r="S1174" s="18">
        <v>231.97887389748399</v>
      </c>
      <c r="T1174" s="16" t="str">
        <f t="shared" si="18"/>
        <v>No</v>
      </c>
    </row>
    <row r="1175" spans="1:20" x14ac:dyDescent="0.3">
      <c r="A1175" s="17" t="s">
        <v>1001</v>
      </c>
      <c r="B1175" s="17" t="s">
        <v>276</v>
      </c>
      <c r="C1175" s="17" t="s">
        <v>1001</v>
      </c>
      <c r="D1175" s="17" t="s">
        <v>1001</v>
      </c>
      <c r="E1175" s="17" t="s">
        <v>1001</v>
      </c>
      <c r="F1175" s="17" t="s">
        <v>1001</v>
      </c>
      <c r="G1175" s="17" t="s">
        <v>188</v>
      </c>
      <c r="H1175" s="17" t="s">
        <v>248</v>
      </c>
      <c r="I1175" s="18">
        <v>35609</v>
      </c>
      <c r="J1175" s="18">
        <v>21427.402168418892</v>
      </c>
      <c r="K1175" s="18">
        <v>29038636.085296899</v>
      </c>
      <c r="L1175" s="18">
        <v>2904.1829926492701</v>
      </c>
      <c r="M1175" s="18">
        <v>4327.0749736339403</v>
      </c>
      <c r="N1175" s="18">
        <v>1186.7056184402099</v>
      </c>
      <c r="O1175" s="18">
        <v>3359.3112579297899</v>
      </c>
      <c r="P1175" s="18">
        <v>7924.36535362629</v>
      </c>
      <c r="Q1175" s="18">
        <v>2536.6122381182199</v>
      </c>
      <c r="R1175" s="18">
        <v>2555.8548718965499</v>
      </c>
      <c r="S1175" s="18">
        <v>2954.6683202395998</v>
      </c>
      <c r="T1175" s="16" t="str">
        <f t="shared" si="18"/>
        <v>No</v>
      </c>
    </row>
    <row r="1176" spans="1:20" x14ac:dyDescent="0.3">
      <c r="A1176" s="17" t="s">
        <v>1001</v>
      </c>
      <c r="B1176" s="17" t="s">
        <v>276</v>
      </c>
      <c r="C1176" s="17" t="s">
        <v>1001</v>
      </c>
      <c r="D1176" s="17" t="s">
        <v>1001</v>
      </c>
      <c r="E1176" s="17" t="s">
        <v>1001</v>
      </c>
      <c r="F1176" s="17" t="s">
        <v>1001</v>
      </c>
      <c r="G1176" s="17" t="s">
        <v>194</v>
      </c>
      <c r="H1176" s="17" t="s">
        <v>248</v>
      </c>
      <c r="I1176" s="18">
        <v>156600</v>
      </c>
      <c r="J1176" s="18">
        <v>94232.670942020253</v>
      </c>
      <c r="K1176" s="18">
        <v>145079072.71229401</v>
      </c>
      <c r="L1176" s="18">
        <v>453.09940426279002</v>
      </c>
      <c r="M1176" s="18">
        <v>1014.03991025669</v>
      </c>
      <c r="N1176" s="18">
        <v>3838.8638450216999</v>
      </c>
      <c r="O1176" s="18">
        <v>0</v>
      </c>
      <c r="P1176" s="18">
        <v>0</v>
      </c>
      <c r="Q1176" s="18">
        <v>0</v>
      </c>
      <c r="R1176" s="18">
        <v>0</v>
      </c>
      <c r="S1176" s="18">
        <v>0</v>
      </c>
      <c r="T1176" s="16" t="str">
        <f t="shared" si="18"/>
        <v>No</v>
      </c>
    </row>
    <row r="1177" spans="1:20" x14ac:dyDescent="0.3">
      <c r="A1177" s="17" t="s">
        <v>1001</v>
      </c>
      <c r="B1177" s="17" t="s">
        <v>276</v>
      </c>
      <c r="C1177" s="17" t="s">
        <v>1001</v>
      </c>
      <c r="D1177" s="17" t="s">
        <v>1001</v>
      </c>
      <c r="E1177" s="17" t="s">
        <v>1001</v>
      </c>
      <c r="F1177" s="17" t="s">
        <v>1001</v>
      </c>
      <c r="G1177" s="17" t="s">
        <v>170</v>
      </c>
      <c r="H1177" s="17" t="s">
        <v>248</v>
      </c>
      <c r="I1177" s="18">
        <v>105661.99999999977</v>
      </c>
      <c r="J1177" s="18">
        <v>60281.959141122716</v>
      </c>
      <c r="K1177" s="18">
        <v>53320063.652167901</v>
      </c>
      <c r="L1177" s="18">
        <v>4657.4958308791438</v>
      </c>
      <c r="M1177" s="18">
        <v>1685.4661053810421</v>
      </c>
      <c r="N1177" s="18">
        <v>100476.84601299549</v>
      </c>
      <c r="O1177" s="18">
        <v>6225.9623266325243</v>
      </c>
      <c r="P1177" s="18">
        <v>64337.427936781372</v>
      </c>
      <c r="Q1177" s="18">
        <v>64095.000811006415</v>
      </c>
      <c r="R1177" s="18">
        <v>771.31219985890903</v>
      </c>
      <c r="S1177" s="18">
        <v>8763.6117438248239</v>
      </c>
      <c r="T1177" s="16" t="str">
        <f t="shared" si="18"/>
        <v>No</v>
      </c>
    </row>
    <row r="1178" spans="1:20" x14ac:dyDescent="0.3">
      <c r="A1178" s="17" t="s">
        <v>1001</v>
      </c>
      <c r="B1178" s="17" t="s">
        <v>276</v>
      </c>
      <c r="C1178" s="17" t="s">
        <v>1001</v>
      </c>
      <c r="D1178" s="17" t="s">
        <v>1001</v>
      </c>
      <c r="E1178" s="17" t="s">
        <v>1001</v>
      </c>
      <c r="F1178" s="17" t="s">
        <v>1001</v>
      </c>
      <c r="G1178" s="17" t="s">
        <v>199</v>
      </c>
      <c r="H1178" s="17" t="s">
        <v>245</v>
      </c>
      <c r="I1178" s="18">
        <v>47999.999999999891</v>
      </c>
      <c r="J1178" s="18">
        <v>28886.386894955685</v>
      </c>
      <c r="K1178" s="18">
        <v>40628919.91183994</v>
      </c>
      <c r="L1178" s="18">
        <v>6909.1375148098296</v>
      </c>
      <c r="M1178" s="18">
        <v>1720.1123708624523</v>
      </c>
      <c r="N1178" s="18">
        <v>19938.627489419938</v>
      </c>
      <c r="O1178" s="18">
        <v>609.11805684186606</v>
      </c>
      <c r="P1178" s="18">
        <v>5882.9152656613587</v>
      </c>
      <c r="Q1178" s="18">
        <v>2459.752122578644</v>
      </c>
      <c r="R1178" s="18">
        <v>454.03141528115293</v>
      </c>
      <c r="S1178" s="18">
        <v>464.83356475680137</v>
      </c>
      <c r="T1178" s="16" t="str">
        <f t="shared" si="18"/>
        <v>No</v>
      </c>
    </row>
    <row r="1179" spans="1:20" x14ac:dyDescent="0.3">
      <c r="A1179" s="17" t="s">
        <v>1001</v>
      </c>
      <c r="B1179" s="17" t="s">
        <v>276</v>
      </c>
      <c r="C1179" s="17" t="s">
        <v>1001</v>
      </c>
      <c r="D1179" s="17" t="s">
        <v>1001</v>
      </c>
      <c r="E1179" s="17" t="s">
        <v>1001</v>
      </c>
      <c r="F1179" s="17" t="s">
        <v>1001</v>
      </c>
      <c r="G1179" s="17" t="s">
        <v>197</v>
      </c>
      <c r="H1179" s="17" t="s">
        <v>245</v>
      </c>
      <c r="I1179" s="18">
        <v>29629.999999999989</v>
      </c>
      <c r="J1179" s="18">
        <v>17831.325910365387</v>
      </c>
      <c r="K1179" s="18">
        <v>20777779.368179917</v>
      </c>
      <c r="L1179" s="18">
        <v>863.93670078246498</v>
      </c>
      <c r="M1179" s="18">
        <v>319.82168324809362</v>
      </c>
      <c r="N1179" s="18">
        <v>11728.479466623961</v>
      </c>
      <c r="O1179" s="18">
        <v>0</v>
      </c>
      <c r="P1179" s="18">
        <v>0</v>
      </c>
      <c r="Q1179" s="18">
        <v>6384.57989231382</v>
      </c>
      <c r="R1179" s="18">
        <v>0</v>
      </c>
      <c r="S1179" s="18">
        <v>17.787596466654222</v>
      </c>
      <c r="T1179" s="16" t="str">
        <f t="shared" si="18"/>
        <v>No</v>
      </c>
    </row>
    <row r="1180" spans="1:20" x14ac:dyDescent="0.3">
      <c r="A1180" t="s">
        <v>1001</v>
      </c>
      <c r="B1180" t="s">
        <v>276</v>
      </c>
      <c r="C1180" t="s">
        <v>1001</v>
      </c>
      <c r="D1180" t="s">
        <v>1001</v>
      </c>
      <c r="E1180" t="s">
        <v>1001</v>
      </c>
      <c r="F1180" t="s">
        <v>1001</v>
      </c>
      <c r="G1180" t="s">
        <v>183</v>
      </c>
      <c r="H1180" t="s">
        <v>246</v>
      </c>
      <c r="I1180" s="1">
        <v>624656</v>
      </c>
      <c r="J1180" s="1">
        <v>375881.24712617241</v>
      </c>
      <c r="K1180" s="1">
        <v>338662182.18065059</v>
      </c>
      <c r="L1180" s="1">
        <v>17695.461716291542</v>
      </c>
      <c r="M1180" s="1">
        <v>17382.923918410324</v>
      </c>
      <c r="N1180" s="1">
        <v>4198.6383391023355</v>
      </c>
      <c r="O1180" s="1">
        <v>80856.44332384436</v>
      </c>
      <c r="P1180" s="1">
        <v>122413.63668621086</v>
      </c>
      <c r="Q1180" s="1">
        <v>229443.41047927423</v>
      </c>
      <c r="R1180" s="1">
        <v>668320.31355051824</v>
      </c>
      <c r="S1180" s="1">
        <v>163050.28322191149</v>
      </c>
      <c r="T1180" s="22" t="str">
        <f t="shared" si="18"/>
        <v>Yes</v>
      </c>
    </row>
    <row r="1181" spans="1:20" x14ac:dyDescent="0.3">
      <c r="A1181" s="17" t="s">
        <v>1001</v>
      </c>
      <c r="B1181" s="17" t="s">
        <v>276</v>
      </c>
      <c r="C1181" s="17" t="s">
        <v>1001</v>
      </c>
      <c r="D1181" s="17" t="s">
        <v>1001</v>
      </c>
      <c r="E1181" s="17" t="s">
        <v>1001</v>
      </c>
      <c r="F1181" s="17" t="s">
        <v>1001</v>
      </c>
      <c r="G1181" s="17" t="s">
        <v>200</v>
      </c>
      <c r="H1181" s="17" t="s">
        <v>245</v>
      </c>
      <c r="I1181" s="18">
        <v>57826</v>
      </c>
      <c r="J1181" s="18">
        <v>34799.671012243984</v>
      </c>
      <c r="K1181" s="18">
        <v>46470940.300804935</v>
      </c>
      <c r="L1181" s="18">
        <v>634.60096953292009</v>
      </c>
      <c r="M1181" s="18">
        <v>825.72868170641493</v>
      </c>
      <c r="N1181" s="18">
        <v>4837.5964607782998</v>
      </c>
      <c r="O1181" s="18">
        <v>717.48126486218098</v>
      </c>
      <c r="P1181" s="18">
        <v>0</v>
      </c>
      <c r="Q1181" s="18">
        <v>722.13507321603197</v>
      </c>
      <c r="R1181" s="18">
        <v>353.92317165800699</v>
      </c>
      <c r="S1181" s="18">
        <v>3804.7189546775917</v>
      </c>
      <c r="T1181" s="16" t="str">
        <f t="shared" si="18"/>
        <v>No</v>
      </c>
    </row>
    <row r="1182" spans="1:20" x14ac:dyDescent="0.3">
      <c r="A1182" t="s">
        <v>1001</v>
      </c>
      <c r="B1182" t="s">
        <v>276</v>
      </c>
      <c r="C1182" t="s">
        <v>1001</v>
      </c>
      <c r="D1182" t="s">
        <v>1001</v>
      </c>
      <c r="E1182" t="s">
        <v>1001</v>
      </c>
      <c r="F1182" t="s">
        <v>1001</v>
      </c>
      <c r="G1182" t="s">
        <v>195</v>
      </c>
      <c r="H1182" t="s">
        <v>248</v>
      </c>
      <c r="I1182" s="1">
        <v>236000</v>
      </c>
      <c r="J1182" s="1">
        <v>142010.92172616077</v>
      </c>
      <c r="K1182" s="1">
        <v>197093633.61911699</v>
      </c>
      <c r="L1182" s="1">
        <v>682.83179697329797</v>
      </c>
      <c r="M1182" s="1">
        <v>1528.1827510892699</v>
      </c>
      <c r="N1182" s="1">
        <v>5785.2609669548001</v>
      </c>
      <c r="O1182" s="1">
        <v>0</v>
      </c>
      <c r="P1182" s="1">
        <v>0</v>
      </c>
      <c r="Q1182" s="1">
        <v>0</v>
      </c>
      <c r="R1182" s="1">
        <v>0</v>
      </c>
      <c r="S1182" s="1">
        <v>0</v>
      </c>
      <c r="T1182" s="22" t="str">
        <f t="shared" si="18"/>
        <v>Yes</v>
      </c>
    </row>
    <row r="1183" spans="1:20" x14ac:dyDescent="0.3">
      <c r="A1183" s="17" t="s">
        <v>1001</v>
      </c>
      <c r="B1183" s="17" t="s">
        <v>276</v>
      </c>
      <c r="C1183" s="17" t="s">
        <v>1001</v>
      </c>
      <c r="D1183" s="17" t="s">
        <v>1001</v>
      </c>
      <c r="E1183" s="17" t="s">
        <v>1001</v>
      </c>
      <c r="F1183" s="17" t="s">
        <v>1001</v>
      </c>
      <c r="G1183" s="17" t="s">
        <v>184</v>
      </c>
      <c r="H1183" s="17" t="s">
        <v>246</v>
      </c>
      <c r="I1183" s="18">
        <v>37000</v>
      </c>
      <c r="J1183" s="18">
        <v>22264.424168931982</v>
      </c>
      <c r="K1183" s="18">
        <v>52356949.755234368</v>
      </c>
      <c r="L1183" s="18">
        <v>542.94033075402615</v>
      </c>
      <c r="M1183" s="18">
        <v>672.05277313587408</v>
      </c>
      <c r="N1183" s="18">
        <v>390.73040079257049</v>
      </c>
      <c r="O1183" s="18">
        <v>352.01104549614712</v>
      </c>
      <c r="P1183" s="18">
        <v>1877.999625212261</v>
      </c>
      <c r="Q1183" s="18">
        <v>900.68734293691693</v>
      </c>
      <c r="R1183" s="18">
        <v>97.942002680077195</v>
      </c>
      <c r="S1183" s="18">
        <v>2167.873831391873</v>
      </c>
      <c r="T1183" s="16" t="str">
        <f t="shared" si="18"/>
        <v>No</v>
      </c>
    </row>
    <row r="1184" spans="1:20" x14ac:dyDescent="0.3">
      <c r="A1184" s="17" t="s">
        <v>1001</v>
      </c>
      <c r="B1184" s="17" t="s">
        <v>276</v>
      </c>
      <c r="C1184" s="17" t="s">
        <v>1001</v>
      </c>
      <c r="D1184" s="17" t="s">
        <v>1001</v>
      </c>
      <c r="E1184" s="17" t="s">
        <v>1001</v>
      </c>
      <c r="F1184" s="17" t="s">
        <v>1001</v>
      </c>
      <c r="G1184" s="17" t="s">
        <v>171</v>
      </c>
      <c r="H1184" s="17" t="s">
        <v>245</v>
      </c>
      <c r="I1184" s="18">
        <v>39331.999999999964</v>
      </c>
      <c r="J1184" s="18">
        <v>22439.571624033641</v>
      </c>
      <c r="K1184" s="18">
        <v>34460056.10898672</v>
      </c>
      <c r="L1184" s="18">
        <v>2005.3691696468231</v>
      </c>
      <c r="M1184" s="18">
        <v>858.81912637532218</v>
      </c>
      <c r="N1184" s="18">
        <v>94561.048721158659</v>
      </c>
      <c r="O1184" s="18">
        <v>0</v>
      </c>
      <c r="P1184" s="18">
        <v>39676.707875470784</v>
      </c>
      <c r="Q1184" s="18">
        <v>20953.348121905281</v>
      </c>
      <c r="R1184" s="18">
        <v>0</v>
      </c>
      <c r="S1184" s="18">
        <v>0</v>
      </c>
      <c r="T1184" s="16" t="str">
        <f t="shared" si="18"/>
        <v>No</v>
      </c>
    </row>
    <row r="1185" spans="1:20" x14ac:dyDescent="0.3">
      <c r="A1185" s="17" t="s">
        <v>1001</v>
      </c>
      <c r="B1185" s="17" t="s">
        <v>276</v>
      </c>
      <c r="C1185" s="17" t="s">
        <v>1001</v>
      </c>
      <c r="D1185" s="17" t="s">
        <v>1001</v>
      </c>
      <c r="E1185" s="17" t="s">
        <v>1001</v>
      </c>
      <c r="F1185" s="17" t="s">
        <v>1001</v>
      </c>
      <c r="G1185" s="17" t="s">
        <v>201</v>
      </c>
      <c r="H1185" s="17" t="s">
        <v>246</v>
      </c>
      <c r="I1185" s="18">
        <v>14796</v>
      </c>
      <c r="J1185" s="18">
        <v>8904.2287603701116</v>
      </c>
      <c r="K1185" s="18">
        <v>16728752.892797008</v>
      </c>
      <c r="L1185" s="18">
        <v>841.64972340487475</v>
      </c>
      <c r="M1185" s="18">
        <v>804.36981031764572</v>
      </c>
      <c r="N1185" s="18">
        <v>1404.8443759521679</v>
      </c>
      <c r="O1185" s="18">
        <v>620.40656176952382</v>
      </c>
      <c r="P1185" s="18">
        <v>1222.7083706271389</v>
      </c>
      <c r="Q1185" s="18">
        <v>432.232382620924</v>
      </c>
      <c r="R1185" s="18">
        <v>1567.2345343770451</v>
      </c>
      <c r="S1185" s="18">
        <v>724.17882144707937</v>
      </c>
      <c r="T1185" s="16" t="str">
        <f t="shared" si="18"/>
        <v>No</v>
      </c>
    </row>
    <row r="1186" spans="1:20" x14ac:dyDescent="0.3">
      <c r="A1186" s="17" t="s">
        <v>1001</v>
      </c>
      <c r="B1186" s="17" t="s">
        <v>276</v>
      </c>
      <c r="C1186" s="17" t="s">
        <v>1001</v>
      </c>
      <c r="D1186" s="17" t="s">
        <v>1001</v>
      </c>
      <c r="E1186" s="17" t="s">
        <v>1001</v>
      </c>
      <c r="F1186" s="17" t="s">
        <v>1001</v>
      </c>
      <c r="G1186" s="17" t="s">
        <v>175</v>
      </c>
      <c r="H1186" s="17" t="s">
        <v>248</v>
      </c>
      <c r="I1186" s="18">
        <v>155803</v>
      </c>
      <c r="J1186" s="18">
        <v>88888.24818822628</v>
      </c>
      <c r="K1186" s="18">
        <v>141417213.23130417</v>
      </c>
      <c r="L1186" s="18">
        <v>4421.6332230145626</v>
      </c>
      <c r="M1186" s="18">
        <v>2607.7465293726118</v>
      </c>
      <c r="N1186" s="18">
        <v>54757.288125220126</v>
      </c>
      <c r="O1186" s="18">
        <v>1084.7756738002715</v>
      </c>
      <c r="P1186" s="18">
        <v>974.88564230818986</v>
      </c>
      <c r="Q1186" s="18">
        <v>18522.481025938971</v>
      </c>
      <c r="R1186" s="18">
        <v>6849.1117291657765</v>
      </c>
      <c r="S1186" s="18">
        <v>7804.3235886248058</v>
      </c>
      <c r="T1186" s="16" t="str">
        <f t="shared" si="18"/>
        <v>No</v>
      </c>
    </row>
    <row r="1187" spans="1:20" x14ac:dyDescent="0.3">
      <c r="A1187" t="s">
        <v>1001</v>
      </c>
      <c r="B1187" t="s">
        <v>276</v>
      </c>
      <c r="C1187" t="s">
        <v>1001</v>
      </c>
      <c r="D1187" t="s">
        <v>1001</v>
      </c>
      <c r="E1187" t="s">
        <v>1001</v>
      </c>
      <c r="F1187" t="s">
        <v>1001</v>
      </c>
      <c r="G1187" t="s">
        <v>947</v>
      </c>
      <c r="H1187" t="s">
        <v>245</v>
      </c>
      <c r="I1187" s="1">
        <v>213855</v>
      </c>
      <c r="J1187" s="1">
        <v>93152.466591251374</v>
      </c>
      <c r="K1187" s="1">
        <v>97097802.209596157</v>
      </c>
      <c r="L1187" s="1">
        <v>4091.8204463536563</v>
      </c>
      <c r="M1187" s="1">
        <v>4862.9144173771119</v>
      </c>
      <c r="N1187" s="1">
        <v>48176.755480828011</v>
      </c>
      <c r="O1187" s="1">
        <v>0</v>
      </c>
      <c r="P1187" s="1">
        <v>0</v>
      </c>
      <c r="Q1187" s="1">
        <v>70379.320288193005</v>
      </c>
      <c r="R1187" s="1">
        <v>88808.434937166006</v>
      </c>
      <c r="S1187" s="1">
        <v>3.925986433511397</v>
      </c>
      <c r="T1187" s="22" t="str">
        <f t="shared" si="18"/>
        <v>Yes</v>
      </c>
    </row>
    <row r="1188" spans="1:20" x14ac:dyDescent="0.3">
      <c r="A1188" s="17" t="s">
        <v>1001</v>
      </c>
      <c r="B1188" s="17" t="s">
        <v>276</v>
      </c>
      <c r="C1188" s="17" t="s">
        <v>1001</v>
      </c>
      <c r="D1188" s="17" t="s">
        <v>1001</v>
      </c>
      <c r="E1188" s="17" t="s">
        <v>1001</v>
      </c>
      <c r="F1188" s="17" t="s">
        <v>1001</v>
      </c>
      <c r="G1188" s="17" t="s">
        <v>173</v>
      </c>
      <c r="H1188" s="17" t="s">
        <v>245</v>
      </c>
      <c r="I1188" s="18">
        <v>31001.999999999989</v>
      </c>
      <c r="J1188" s="18">
        <v>17687.165653622782</v>
      </c>
      <c r="K1188" s="18">
        <v>51146003.907084405</v>
      </c>
      <c r="L1188" s="18">
        <v>1639.593135733548</v>
      </c>
      <c r="M1188" s="18">
        <v>656.773752618971</v>
      </c>
      <c r="N1188" s="18">
        <v>23285.566067858275</v>
      </c>
      <c r="O1188" s="18">
        <v>0</v>
      </c>
      <c r="P1188" s="18">
        <v>167.59379647718296</v>
      </c>
      <c r="Q1188" s="18">
        <v>54314.987649157891</v>
      </c>
      <c r="R1188" s="18">
        <v>124.85204589478245</v>
      </c>
      <c r="S1188" s="18">
        <v>9.9753876637007934</v>
      </c>
      <c r="T1188" s="16" t="str">
        <f t="shared" si="18"/>
        <v>No</v>
      </c>
    </row>
    <row r="1189" spans="1:20" x14ac:dyDescent="0.3">
      <c r="A1189" s="17" t="s">
        <v>1001</v>
      </c>
      <c r="B1189" s="17" t="s">
        <v>276</v>
      </c>
      <c r="C1189" s="17" t="s">
        <v>1001</v>
      </c>
      <c r="D1189" s="17" t="s">
        <v>1001</v>
      </c>
      <c r="E1189" s="17" t="s">
        <v>1001</v>
      </c>
      <c r="F1189" s="17" t="s">
        <v>1001</v>
      </c>
      <c r="G1189" s="17" t="s">
        <v>198</v>
      </c>
      <c r="H1189" s="17" t="s">
        <v>248</v>
      </c>
      <c r="I1189" s="18">
        <v>24771</v>
      </c>
      <c r="J1189" s="18">
        <v>14907.181036978105</v>
      </c>
      <c r="K1189" s="18">
        <v>21535633.272208504</v>
      </c>
      <c r="L1189" s="18">
        <v>1538.2752428112374</v>
      </c>
      <c r="M1189" s="18">
        <v>1013.8040529532968</v>
      </c>
      <c r="N1189" s="18">
        <v>7670.9892022119138</v>
      </c>
      <c r="O1189" s="18">
        <v>3029.6139176708884</v>
      </c>
      <c r="P1189" s="18">
        <v>0</v>
      </c>
      <c r="Q1189" s="18">
        <v>384.99133823191283</v>
      </c>
      <c r="R1189" s="18">
        <v>0</v>
      </c>
      <c r="S1189" s="18">
        <v>1.2566650519341616</v>
      </c>
      <c r="T1189" s="16" t="str">
        <f t="shared" si="18"/>
        <v>No</v>
      </c>
    </row>
    <row r="1190" spans="1:20" x14ac:dyDescent="0.3">
      <c r="A1190" s="17" t="s">
        <v>1001</v>
      </c>
      <c r="B1190" s="17" t="s">
        <v>276</v>
      </c>
      <c r="C1190" s="17" t="s">
        <v>1001</v>
      </c>
      <c r="D1190" s="17" t="s">
        <v>1001</v>
      </c>
      <c r="E1190" s="17" t="s">
        <v>1001</v>
      </c>
      <c r="F1190" s="17" t="s">
        <v>1001</v>
      </c>
      <c r="G1190" s="17" t="s">
        <v>202</v>
      </c>
      <c r="H1190" s="17" t="s">
        <v>248</v>
      </c>
      <c r="I1190" s="18">
        <v>9393</v>
      </c>
      <c r="J1190" s="18">
        <v>5652.7048355066545</v>
      </c>
      <c r="K1190" s="18">
        <v>6912456.7950880602</v>
      </c>
      <c r="L1190" s="18">
        <v>4305.5757396918998</v>
      </c>
      <c r="M1190" s="18">
        <v>1190.5375751709248</v>
      </c>
      <c r="N1190" s="18">
        <v>2125.0195826750951</v>
      </c>
      <c r="O1190" s="18">
        <v>2363.7869231349982</v>
      </c>
      <c r="P1190" s="18">
        <v>0</v>
      </c>
      <c r="Q1190" s="18">
        <v>2585.5624746458143</v>
      </c>
      <c r="R1190" s="18">
        <v>0</v>
      </c>
      <c r="S1190" s="18">
        <v>2586.571653072243</v>
      </c>
      <c r="T1190" s="16" t="str">
        <f t="shared" si="18"/>
        <v>No</v>
      </c>
    </row>
    <row r="1191" spans="1:20" x14ac:dyDescent="0.3">
      <c r="A1191" t="s">
        <v>1001</v>
      </c>
      <c r="B1191" t="s">
        <v>27</v>
      </c>
      <c r="C1191" t="s">
        <v>1001</v>
      </c>
      <c r="D1191" t="s">
        <v>1001</v>
      </c>
      <c r="E1191" t="s">
        <v>1001</v>
      </c>
      <c r="F1191" t="s">
        <v>1001</v>
      </c>
      <c r="G1191" t="s">
        <v>197</v>
      </c>
      <c r="H1191" t="s">
        <v>245</v>
      </c>
      <c r="I1191" s="1">
        <v>63435</v>
      </c>
      <c r="J1191" s="1">
        <v>209178.45672417065</v>
      </c>
      <c r="K1191" s="1">
        <v>532380289.10479099</v>
      </c>
      <c r="L1191" s="1">
        <v>2856.46510392348</v>
      </c>
      <c r="M1191" s="1">
        <v>1867.7545543756801</v>
      </c>
      <c r="N1191" s="1">
        <v>115664.970127266</v>
      </c>
      <c r="O1191" s="1">
        <v>7133.9209954129301</v>
      </c>
      <c r="P1191" s="1">
        <v>0</v>
      </c>
      <c r="Q1191" s="1">
        <v>44128.794058386702</v>
      </c>
      <c r="R1191" s="1">
        <v>45650.816826921902</v>
      </c>
      <c r="S1191" s="1">
        <v>16165.2275607336</v>
      </c>
      <c r="T1191" s="22" t="str">
        <f t="shared" si="18"/>
        <v>Yes</v>
      </c>
    </row>
    <row r="1192" spans="1:20" x14ac:dyDescent="0.3">
      <c r="A1192" s="17" t="s">
        <v>1001</v>
      </c>
      <c r="B1192" s="17" t="s">
        <v>27</v>
      </c>
      <c r="C1192" s="17" t="s">
        <v>1001</v>
      </c>
      <c r="D1192" s="17" t="s">
        <v>1001</v>
      </c>
      <c r="E1192" s="17" t="s">
        <v>1001</v>
      </c>
      <c r="F1192" s="17" t="s">
        <v>1001</v>
      </c>
      <c r="G1192" s="17" t="s">
        <v>200</v>
      </c>
      <c r="H1192" s="17" t="s">
        <v>245</v>
      </c>
      <c r="I1192" s="18">
        <v>25290</v>
      </c>
      <c r="J1192" s="18">
        <v>83394.390644821891</v>
      </c>
      <c r="K1192" s="18">
        <v>66035520.442422003</v>
      </c>
      <c r="L1192" s="18">
        <v>2724.2924281864198</v>
      </c>
      <c r="M1192" s="18">
        <v>2877.91540022243</v>
      </c>
      <c r="N1192" s="18">
        <v>29123.457762739799</v>
      </c>
      <c r="O1192" s="18">
        <v>1368.8069419727201</v>
      </c>
      <c r="P1192" s="18">
        <v>0</v>
      </c>
      <c r="Q1192" s="18">
        <v>10453.911160502401</v>
      </c>
      <c r="R1192" s="18">
        <v>23736.390944092502</v>
      </c>
      <c r="S1192" s="18">
        <v>1203.2664647389599</v>
      </c>
      <c r="T1192" s="16" t="str">
        <f t="shared" si="18"/>
        <v>No</v>
      </c>
    </row>
    <row r="1193" spans="1:20" x14ac:dyDescent="0.3">
      <c r="A1193" s="17" t="s">
        <v>1001</v>
      </c>
      <c r="B1193" s="17" t="s">
        <v>27</v>
      </c>
      <c r="C1193" s="17" t="s">
        <v>1001</v>
      </c>
      <c r="D1193" s="17" t="s">
        <v>1001</v>
      </c>
      <c r="E1193" s="17" t="s">
        <v>1001</v>
      </c>
      <c r="F1193" s="17" t="s">
        <v>1001</v>
      </c>
      <c r="G1193" s="17" t="s">
        <v>173</v>
      </c>
      <c r="H1193" s="17" t="s">
        <v>245</v>
      </c>
      <c r="I1193" s="18">
        <v>46900</v>
      </c>
      <c r="J1193" s="18">
        <v>31949.222958745293</v>
      </c>
      <c r="K1193" s="18">
        <v>29114633.5505739</v>
      </c>
      <c r="L1193" s="18">
        <v>4428.7451234114797</v>
      </c>
      <c r="M1193" s="18">
        <v>1699.75121764799</v>
      </c>
      <c r="N1193" s="18">
        <v>71125.974411677205</v>
      </c>
      <c r="O1193" s="18">
        <v>0</v>
      </c>
      <c r="P1193" s="18">
        <v>14772.4112406524</v>
      </c>
      <c r="Q1193" s="18">
        <v>130142.919611523</v>
      </c>
      <c r="R1193" s="18">
        <v>4314.4899407042103</v>
      </c>
      <c r="S1193" s="18">
        <v>1078.6752721960099</v>
      </c>
      <c r="T1193" s="16" t="str">
        <f t="shared" si="18"/>
        <v>No</v>
      </c>
    </row>
    <row r="1194" spans="1:20" x14ac:dyDescent="0.3">
      <c r="A1194" s="17" t="s">
        <v>1001</v>
      </c>
      <c r="B1194" s="17" t="s">
        <v>352</v>
      </c>
      <c r="C1194" s="17" t="s">
        <v>1001</v>
      </c>
      <c r="D1194" s="17" t="s">
        <v>1001</v>
      </c>
      <c r="E1194" s="17" t="s">
        <v>1001</v>
      </c>
      <c r="F1194" s="17" t="s">
        <v>1001</v>
      </c>
      <c r="G1194" s="17" t="s">
        <v>217</v>
      </c>
      <c r="H1194" s="17" t="s">
        <v>248</v>
      </c>
      <c r="I1194" s="18">
        <v>4430.9999999999982</v>
      </c>
      <c r="J1194" s="18">
        <v>3041.2400565229077</v>
      </c>
      <c r="K1194" s="18">
        <v>3839316.0477033267</v>
      </c>
      <c r="L1194" s="18">
        <v>104.53407285348091</v>
      </c>
      <c r="M1194" s="18">
        <v>260.31756358482949</v>
      </c>
      <c r="N1194" s="18">
        <v>1228.9673245149661</v>
      </c>
      <c r="O1194" s="18">
        <v>13905.771558714861</v>
      </c>
      <c r="P1194" s="18">
        <v>40690.662198166829</v>
      </c>
      <c r="Q1194" s="18">
        <v>11245.91903210479</v>
      </c>
      <c r="R1194" s="18">
        <v>0</v>
      </c>
      <c r="S1194" s="18">
        <v>0</v>
      </c>
      <c r="T1194" s="16" t="str">
        <f t="shared" si="18"/>
        <v>No</v>
      </c>
    </row>
    <row r="1195" spans="1:20" x14ac:dyDescent="0.3">
      <c r="A1195" s="17" t="s">
        <v>1001</v>
      </c>
      <c r="B1195" s="17" t="s">
        <v>352</v>
      </c>
      <c r="C1195" s="17" t="s">
        <v>1001</v>
      </c>
      <c r="D1195" s="17" t="s">
        <v>1001</v>
      </c>
      <c r="E1195" s="17" t="s">
        <v>1001</v>
      </c>
      <c r="F1195" s="17" t="s">
        <v>1001</v>
      </c>
      <c r="G1195" s="17" t="s">
        <v>216</v>
      </c>
      <c r="H1195" s="17" t="s">
        <v>245</v>
      </c>
      <c r="I1195" s="18">
        <v>8663</v>
      </c>
      <c r="J1195" s="18">
        <v>7776.6872754419119</v>
      </c>
      <c r="K1195" s="18">
        <v>2486566.5719627198</v>
      </c>
      <c r="L1195" s="18">
        <v>1277.6491010857601</v>
      </c>
      <c r="M1195" s="18">
        <v>623.90197353548001</v>
      </c>
      <c r="N1195" s="18">
        <v>7684.80393394986</v>
      </c>
      <c r="O1195" s="18">
        <v>4152.7759585140002</v>
      </c>
      <c r="P1195" s="18">
        <v>0</v>
      </c>
      <c r="Q1195" s="18">
        <v>11817.470783969</v>
      </c>
      <c r="R1195" s="18">
        <v>43.862767311038397</v>
      </c>
      <c r="S1195" s="18">
        <v>5205.31351963405</v>
      </c>
      <c r="T1195" s="16" t="str">
        <f t="shared" si="18"/>
        <v>No</v>
      </c>
    </row>
    <row r="1196" spans="1:20" x14ac:dyDescent="0.3">
      <c r="A1196" t="s">
        <v>1001</v>
      </c>
      <c r="B1196" t="s">
        <v>352</v>
      </c>
      <c r="C1196" t="s">
        <v>1001</v>
      </c>
      <c r="D1196" t="s">
        <v>1001</v>
      </c>
      <c r="E1196" t="s">
        <v>1001</v>
      </c>
      <c r="F1196" t="s">
        <v>1001</v>
      </c>
      <c r="G1196" t="s">
        <v>180</v>
      </c>
      <c r="H1196" t="s">
        <v>245</v>
      </c>
      <c r="I1196" s="1">
        <v>220719</v>
      </c>
      <c r="J1196" s="1">
        <v>198137.20867462351</v>
      </c>
      <c r="K1196" s="1">
        <v>324683094.04961276</v>
      </c>
      <c r="L1196" s="1">
        <v>30630.507262490355</v>
      </c>
      <c r="M1196" s="1">
        <v>13136.229730499253</v>
      </c>
      <c r="N1196" s="1">
        <v>91420.094252806928</v>
      </c>
      <c r="O1196" s="1">
        <v>103836.20194611432</v>
      </c>
      <c r="P1196" s="1">
        <v>0</v>
      </c>
      <c r="Q1196" s="1">
        <v>47064.203045941242</v>
      </c>
      <c r="R1196" s="1">
        <v>33904.624109192766</v>
      </c>
      <c r="S1196" s="1">
        <v>17491.087201457154</v>
      </c>
      <c r="T1196" s="22" t="str">
        <f t="shared" si="18"/>
        <v>Yes</v>
      </c>
    </row>
    <row r="1197" spans="1:20" x14ac:dyDescent="0.3">
      <c r="A1197" t="s">
        <v>1001</v>
      </c>
      <c r="B1197" t="s">
        <v>352</v>
      </c>
      <c r="C1197" t="s">
        <v>1001</v>
      </c>
      <c r="D1197" t="s">
        <v>1001</v>
      </c>
      <c r="E1197" t="s">
        <v>1001</v>
      </c>
      <c r="F1197" t="s">
        <v>1001</v>
      </c>
      <c r="G1197" t="s">
        <v>181</v>
      </c>
      <c r="H1197" t="s">
        <v>248</v>
      </c>
      <c r="I1197" s="1">
        <v>11554568.99999998</v>
      </c>
      <c r="J1197" s="1">
        <v>7930538.9480157495</v>
      </c>
      <c r="K1197" s="1">
        <v>11685410541.430248</v>
      </c>
      <c r="L1197" s="1">
        <v>314932.34927163552</v>
      </c>
      <c r="M1197" s="1">
        <v>584213.08662798791</v>
      </c>
      <c r="N1197" s="1">
        <v>6843951.6378400223</v>
      </c>
      <c r="O1197" s="1">
        <v>7868559.6627180651</v>
      </c>
      <c r="P1197" s="1">
        <v>2652720.1786840791</v>
      </c>
      <c r="Q1197" s="1">
        <v>8422615.3862759955</v>
      </c>
      <c r="R1197" s="1">
        <v>1254784.5544038517</v>
      </c>
      <c r="S1197" s="1">
        <v>8450324.8109654821</v>
      </c>
      <c r="T1197" s="22" t="str">
        <f t="shared" si="18"/>
        <v>Yes</v>
      </c>
    </row>
    <row r="1198" spans="1:20" x14ac:dyDescent="0.3">
      <c r="A1198" s="17" t="s">
        <v>1001</v>
      </c>
      <c r="B1198" s="17" t="s">
        <v>352</v>
      </c>
      <c r="C1198" s="17" t="s">
        <v>1001</v>
      </c>
      <c r="D1198" s="17" t="s">
        <v>1001</v>
      </c>
      <c r="E1198" s="17" t="s">
        <v>1001</v>
      </c>
      <c r="F1198" s="17" t="s">
        <v>1001</v>
      </c>
      <c r="G1198" s="17" t="s">
        <v>170</v>
      </c>
      <c r="H1198" s="17" t="s">
        <v>248</v>
      </c>
      <c r="I1198" s="18">
        <v>12000</v>
      </c>
      <c r="J1198" s="18">
        <v>10772.278345296427</v>
      </c>
      <c r="K1198" s="18">
        <v>2749347.1887804158</v>
      </c>
      <c r="L1198" s="18">
        <v>1706.7857946242018</v>
      </c>
      <c r="M1198" s="18">
        <v>658.52849785312287</v>
      </c>
      <c r="N1198" s="18">
        <v>4456.7870506460304</v>
      </c>
      <c r="O1198" s="18">
        <v>0</v>
      </c>
      <c r="P1198" s="18">
        <v>46215.922726605859</v>
      </c>
      <c r="Q1198" s="18">
        <v>46215.922726605859</v>
      </c>
      <c r="R1198" s="18">
        <v>0</v>
      </c>
      <c r="S1198" s="18">
        <v>167.84121326872318</v>
      </c>
      <c r="T1198" s="16" t="str">
        <f t="shared" si="18"/>
        <v>No</v>
      </c>
    </row>
    <row r="1199" spans="1:20" x14ac:dyDescent="0.3">
      <c r="A1199" s="17" t="s">
        <v>1001</v>
      </c>
      <c r="B1199" s="17" t="s">
        <v>352</v>
      </c>
      <c r="C1199" s="17" t="s">
        <v>1001</v>
      </c>
      <c r="D1199" s="17" t="s">
        <v>1001</v>
      </c>
      <c r="E1199" s="17" t="s">
        <v>1001</v>
      </c>
      <c r="F1199" s="17" t="s">
        <v>1001</v>
      </c>
      <c r="G1199" s="17" t="s">
        <v>197</v>
      </c>
      <c r="H1199" s="17" t="s">
        <v>245</v>
      </c>
      <c r="I1199" s="18">
        <v>31440</v>
      </c>
      <c r="J1199" s="18">
        <v>13167.13178480772</v>
      </c>
      <c r="K1199" s="18">
        <v>18292764.357887909</v>
      </c>
      <c r="L1199" s="18">
        <v>2332.4393380063243</v>
      </c>
      <c r="M1199" s="18">
        <v>1267.4685864106109</v>
      </c>
      <c r="N1199" s="18">
        <v>70193.438612509111</v>
      </c>
      <c r="O1199" s="18">
        <v>6865.2373924940239</v>
      </c>
      <c r="P1199" s="18">
        <v>0</v>
      </c>
      <c r="Q1199" s="18">
        <v>21348.218997285454</v>
      </c>
      <c r="R1199" s="18">
        <v>29463.760295800534</v>
      </c>
      <c r="S1199" s="18">
        <v>4867.9608497579684</v>
      </c>
      <c r="T1199" s="16" t="str">
        <f t="shared" si="18"/>
        <v>No</v>
      </c>
    </row>
    <row r="1200" spans="1:20" x14ac:dyDescent="0.3">
      <c r="A1200" t="s">
        <v>1001</v>
      </c>
      <c r="B1200" t="s">
        <v>352</v>
      </c>
      <c r="C1200" t="s">
        <v>1001</v>
      </c>
      <c r="D1200" t="s">
        <v>1001</v>
      </c>
      <c r="E1200" t="s">
        <v>1001</v>
      </c>
      <c r="F1200" t="s">
        <v>1001</v>
      </c>
      <c r="G1200" t="s">
        <v>220</v>
      </c>
      <c r="H1200" t="s">
        <v>248</v>
      </c>
      <c r="I1200" s="1">
        <v>300000</v>
      </c>
      <c r="J1200" s="1">
        <v>406835.03050481726</v>
      </c>
      <c r="K1200" s="1">
        <v>569484253.55455995</v>
      </c>
      <c r="L1200" s="1">
        <v>4311.9366184762803</v>
      </c>
      <c r="M1200" s="1">
        <v>6806.5040757078596</v>
      </c>
      <c r="N1200" s="1">
        <v>2006.7349634975001</v>
      </c>
      <c r="O1200" s="1">
        <v>106954.329200815</v>
      </c>
      <c r="P1200" s="1">
        <v>5.3258772581840104</v>
      </c>
      <c r="Q1200" s="1">
        <v>49794.193122283403</v>
      </c>
      <c r="R1200" s="1">
        <v>62990.2613525446</v>
      </c>
      <c r="S1200" s="1">
        <v>2066.6347480485902</v>
      </c>
      <c r="T1200" s="22" t="str">
        <f t="shared" si="18"/>
        <v>Yes</v>
      </c>
    </row>
    <row r="1201" spans="1:20" x14ac:dyDescent="0.3">
      <c r="A1201" s="17" t="s">
        <v>1001</v>
      </c>
      <c r="B1201" s="17" t="s">
        <v>352</v>
      </c>
      <c r="C1201" s="17" t="s">
        <v>1001</v>
      </c>
      <c r="D1201" s="17" t="s">
        <v>1001</v>
      </c>
      <c r="E1201" s="17" t="s">
        <v>1001</v>
      </c>
      <c r="F1201" s="17" t="s">
        <v>1001</v>
      </c>
      <c r="G1201" s="17" t="s">
        <v>218</v>
      </c>
      <c r="H1201" s="17" t="s">
        <v>248</v>
      </c>
      <c r="I1201" s="18">
        <v>11863.999999999998</v>
      </c>
      <c r="J1201" s="18">
        <v>8142.9185354519941</v>
      </c>
      <c r="K1201" s="18">
        <v>11832235.743783083</v>
      </c>
      <c r="L1201" s="18">
        <v>260.56373254978348</v>
      </c>
      <c r="M1201" s="18">
        <v>460.10172160865636</v>
      </c>
      <c r="N1201" s="18">
        <v>185.0594129454166</v>
      </c>
      <c r="O1201" s="18">
        <v>0</v>
      </c>
      <c r="P1201" s="18">
        <v>29742.792354554782</v>
      </c>
      <c r="Q1201" s="18">
        <v>6120.2320184343307</v>
      </c>
      <c r="R1201" s="18">
        <v>132.73000561560636</v>
      </c>
      <c r="S1201" s="18">
        <v>229.3173877028116</v>
      </c>
      <c r="T1201" s="16" t="str">
        <f t="shared" si="18"/>
        <v>No</v>
      </c>
    </row>
    <row r="1202" spans="1:20" x14ac:dyDescent="0.3">
      <c r="A1202" t="s">
        <v>1001</v>
      </c>
      <c r="B1202" t="s">
        <v>352</v>
      </c>
      <c r="C1202" t="s">
        <v>1001</v>
      </c>
      <c r="D1202" t="s">
        <v>1001</v>
      </c>
      <c r="E1202" t="s">
        <v>1001</v>
      </c>
      <c r="F1202" t="s">
        <v>1001</v>
      </c>
      <c r="G1202" t="s">
        <v>219</v>
      </c>
      <c r="H1202" t="s">
        <v>248</v>
      </c>
      <c r="I1202" s="1">
        <v>984413.99999999895</v>
      </c>
      <c r="J1202" s="1">
        <v>675657.70458179642</v>
      </c>
      <c r="K1202" s="1">
        <v>270827897.31663829</v>
      </c>
      <c r="L1202" s="1">
        <v>100841.25905676227</v>
      </c>
      <c r="M1202" s="1">
        <v>145265.86243140709</v>
      </c>
      <c r="N1202" s="1">
        <v>114470.96913248481</v>
      </c>
      <c r="O1202" s="1">
        <v>321397.93616568623</v>
      </c>
      <c r="P1202" s="1">
        <v>583071.48175231018</v>
      </c>
      <c r="Q1202" s="1">
        <v>968391.08668940677</v>
      </c>
      <c r="R1202" s="1">
        <v>217495.57563451061</v>
      </c>
      <c r="S1202" s="1">
        <v>2441124.5805111979</v>
      </c>
      <c r="T1202" s="22" t="str">
        <f t="shared" si="18"/>
        <v>Yes</v>
      </c>
    </row>
    <row r="1203" spans="1:20" x14ac:dyDescent="0.3">
      <c r="A1203" s="17" t="s">
        <v>1001</v>
      </c>
      <c r="B1203" s="17" t="s">
        <v>352</v>
      </c>
      <c r="C1203" s="17" t="s">
        <v>1001</v>
      </c>
      <c r="D1203" s="17" t="s">
        <v>1001</v>
      </c>
      <c r="E1203" s="17" t="s">
        <v>1001</v>
      </c>
      <c r="F1203" s="17" t="s">
        <v>1001</v>
      </c>
      <c r="G1203" s="17" t="s">
        <v>221</v>
      </c>
      <c r="H1203" s="17" t="s">
        <v>245</v>
      </c>
      <c r="I1203" s="18">
        <v>22483</v>
      </c>
      <c r="J1203" s="18">
        <v>20182.761169774963</v>
      </c>
      <c r="K1203" s="18">
        <v>75419534.187767103</v>
      </c>
      <c r="L1203" s="18">
        <v>283.84371666307641</v>
      </c>
      <c r="M1203" s="18">
        <v>321.58319565784109</v>
      </c>
      <c r="N1203" s="18">
        <v>1516.4519914962259</v>
      </c>
      <c r="O1203" s="18">
        <v>1158.735111729573</v>
      </c>
      <c r="P1203" s="18">
        <v>0</v>
      </c>
      <c r="Q1203" s="18">
        <v>160.24581923394939</v>
      </c>
      <c r="R1203" s="18">
        <v>65.182876193324091</v>
      </c>
      <c r="S1203" s="18">
        <v>5371.4445522511596</v>
      </c>
      <c r="T1203" s="16" t="str">
        <f t="shared" si="18"/>
        <v>No</v>
      </c>
    </row>
    <row r="1204" spans="1:20" x14ac:dyDescent="0.3">
      <c r="A1204" s="17" t="s">
        <v>1001</v>
      </c>
      <c r="B1204" s="17" t="s">
        <v>352</v>
      </c>
      <c r="C1204" s="17" t="s">
        <v>1001</v>
      </c>
      <c r="D1204" s="17" t="s">
        <v>1001</v>
      </c>
      <c r="E1204" s="17" t="s">
        <v>1001</v>
      </c>
      <c r="F1204" s="17" t="s">
        <v>1001</v>
      </c>
      <c r="G1204" s="17" t="s">
        <v>175</v>
      </c>
      <c r="H1204" s="17" t="s">
        <v>248</v>
      </c>
      <c r="I1204" s="18">
        <v>177502</v>
      </c>
      <c r="J1204" s="18">
        <v>159341.74590390053</v>
      </c>
      <c r="K1204" s="18">
        <v>108958925.08440575</v>
      </c>
      <c r="L1204" s="18">
        <v>8655.590537069158</v>
      </c>
      <c r="M1204" s="18">
        <v>5266.3822494856395</v>
      </c>
      <c r="N1204" s="18">
        <v>120672.24249303759</v>
      </c>
      <c r="O1204" s="18">
        <v>476.65327746694481</v>
      </c>
      <c r="P1204" s="18">
        <v>13.087779357558739</v>
      </c>
      <c r="Q1204" s="18">
        <v>80071.640147554193</v>
      </c>
      <c r="R1204" s="18">
        <v>58272.288037953644</v>
      </c>
      <c r="S1204" s="18">
        <v>33393.09438276013</v>
      </c>
      <c r="T1204" s="16" t="str">
        <f t="shared" si="18"/>
        <v>No</v>
      </c>
    </row>
    <row r="1205" spans="1:20" x14ac:dyDescent="0.3">
      <c r="A1205" s="17" t="s">
        <v>1001</v>
      </c>
      <c r="B1205" s="17" t="s">
        <v>352</v>
      </c>
      <c r="C1205" s="17" t="s">
        <v>1001</v>
      </c>
      <c r="D1205" s="17" t="s">
        <v>1001</v>
      </c>
      <c r="E1205" s="17" t="s">
        <v>1001</v>
      </c>
      <c r="F1205" s="17" t="s">
        <v>1001</v>
      </c>
      <c r="G1205" s="17" t="s">
        <v>173</v>
      </c>
      <c r="H1205" s="17" t="s">
        <v>245</v>
      </c>
      <c r="I1205" s="18">
        <v>8843</v>
      </c>
      <c r="J1205" s="18">
        <v>7938.2714506213579</v>
      </c>
      <c r="K1205" s="18">
        <v>3714052.0423075203</v>
      </c>
      <c r="L1205" s="18">
        <v>489.974854073144</v>
      </c>
      <c r="M1205" s="18">
        <v>218.11629278442308</v>
      </c>
      <c r="N1205" s="18">
        <v>9260.9232197563997</v>
      </c>
      <c r="O1205" s="18">
        <v>0</v>
      </c>
      <c r="P1205" s="18">
        <v>15824.211998106712</v>
      </c>
      <c r="Q1205" s="18">
        <v>580.53292651741003</v>
      </c>
      <c r="R1205" s="18">
        <v>410.464803399706</v>
      </c>
      <c r="S1205" s="18">
        <v>0</v>
      </c>
      <c r="T1205" s="16" t="str">
        <f t="shared" si="18"/>
        <v>No</v>
      </c>
    </row>
    <row r="1206" spans="1:20" x14ac:dyDescent="0.3">
      <c r="A1206" t="s">
        <v>1001</v>
      </c>
      <c r="B1206" t="s">
        <v>389</v>
      </c>
      <c r="C1206" t="s">
        <v>1001</v>
      </c>
      <c r="D1206" t="s">
        <v>1001</v>
      </c>
      <c r="E1206" t="s">
        <v>1001</v>
      </c>
      <c r="F1206" t="s">
        <v>1001</v>
      </c>
      <c r="G1206" t="s">
        <v>939</v>
      </c>
      <c r="H1206" t="s">
        <v>245</v>
      </c>
      <c r="I1206" s="1">
        <v>1461744</v>
      </c>
      <c r="J1206" s="1">
        <v>350768.25407879101</v>
      </c>
      <c r="K1206" s="1">
        <v>487157028.10342443</v>
      </c>
      <c r="L1206" s="1">
        <v>192683.07428809628</v>
      </c>
      <c r="M1206" s="1">
        <v>49934.673029162768</v>
      </c>
      <c r="N1206" s="1">
        <v>436768.725993876</v>
      </c>
      <c r="O1206" s="1">
        <v>0</v>
      </c>
      <c r="P1206" s="1">
        <v>2798.7583060079805</v>
      </c>
      <c r="Q1206" s="1">
        <v>0</v>
      </c>
      <c r="R1206" s="1">
        <v>306583.9110477767</v>
      </c>
      <c r="S1206" s="1">
        <v>5637.1883107752074</v>
      </c>
      <c r="T1206" s="22" t="str">
        <f t="shared" si="18"/>
        <v>Yes</v>
      </c>
    </row>
    <row r="1207" spans="1:20" x14ac:dyDescent="0.3">
      <c r="A1207" t="s">
        <v>1001</v>
      </c>
      <c r="B1207" t="s">
        <v>389</v>
      </c>
      <c r="C1207" t="s">
        <v>1001</v>
      </c>
      <c r="D1207" t="s">
        <v>1001</v>
      </c>
      <c r="E1207" t="s">
        <v>1001</v>
      </c>
      <c r="F1207" t="s">
        <v>1001</v>
      </c>
      <c r="G1207" t="s">
        <v>176</v>
      </c>
      <c r="H1207" t="s">
        <v>248</v>
      </c>
      <c r="I1207" s="1">
        <v>221929</v>
      </c>
      <c r="J1207" s="1">
        <v>69394.10281332428</v>
      </c>
      <c r="K1207" s="1">
        <v>102077702.01682545</v>
      </c>
      <c r="L1207" s="1">
        <v>22700.486162773552</v>
      </c>
      <c r="M1207" s="1">
        <v>11117.999006441103</v>
      </c>
      <c r="N1207" s="1">
        <v>110563.81078838586</v>
      </c>
      <c r="O1207" s="1">
        <v>0</v>
      </c>
      <c r="P1207" s="1">
        <v>0</v>
      </c>
      <c r="Q1207" s="1">
        <v>84211.272405821059</v>
      </c>
      <c r="R1207" s="1">
        <v>135577.03657355078</v>
      </c>
      <c r="S1207" s="1">
        <v>6121.9330441358843</v>
      </c>
      <c r="T1207" s="22" t="str">
        <f t="shared" si="18"/>
        <v>Yes</v>
      </c>
    </row>
    <row r="1208" spans="1:20" x14ac:dyDescent="0.3">
      <c r="A1208" s="17" t="s">
        <v>1001</v>
      </c>
      <c r="B1208" s="17" t="s">
        <v>389</v>
      </c>
      <c r="C1208" s="17" t="s">
        <v>1001</v>
      </c>
      <c r="D1208" s="17" t="s">
        <v>1001</v>
      </c>
      <c r="E1208" s="17" t="s">
        <v>1001</v>
      </c>
      <c r="F1208" s="17" t="s">
        <v>1001</v>
      </c>
      <c r="G1208" s="17" t="s">
        <v>177</v>
      </c>
      <c r="H1208" s="17" t="s">
        <v>248</v>
      </c>
      <c r="I1208" s="18">
        <v>169000.9999999998</v>
      </c>
      <c r="J1208" s="18">
        <v>40554.423830417414</v>
      </c>
      <c r="K1208" s="18">
        <v>193210414.31716934</v>
      </c>
      <c r="L1208" s="18">
        <v>6493.6497742382053</v>
      </c>
      <c r="M1208" s="18">
        <v>6225.8641099923034</v>
      </c>
      <c r="N1208" s="18">
        <v>51230.621178817579</v>
      </c>
      <c r="O1208" s="18">
        <v>0</v>
      </c>
      <c r="P1208" s="18">
        <v>0</v>
      </c>
      <c r="Q1208" s="18">
        <v>16389.102263347449</v>
      </c>
      <c r="R1208" s="18">
        <v>104978.91592850754</v>
      </c>
      <c r="S1208" s="18">
        <v>0.64344362003373612</v>
      </c>
      <c r="T1208" s="16" t="str">
        <f t="shared" si="18"/>
        <v>No</v>
      </c>
    </row>
    <row r="1209" spans="1:20" x14ac:dyDescent="0.3">
      <c r="A1209" t="s">
        <v>1001</v>
      </c>
      <c r="B1209" t="s">
        <v>389</v>
      </c>
      <c r="C1209" t="s">
        <v>1001</v>
      </c>
      <c r="D1209" t="s">
        <v>1001</v>
      </c>
      <c r="E1209" t="s">
        <v>1001</v>
      </c>
      <c r="F1209" t="s">
        <v>1001</v>
      </c>
      <c r="G1209" t="s">
        <v>943</v>
      </c>
      <c r="H1209" t="s">
        <v>245</v>
      </c>
      <c r="I1209" s="1">
        <v>506755.99999999901</v>
      </c>
      <c r="J1209" s="1">
        <v>121603.99999175742</v>
      </c>
      <c r="K1209" s="1">
        <v>244779923.05015153</v>
      </c>
      <c r="L1209" s="1">
        <v>107402.0764140664</v>
      </c>
      <c r="M1209" s="1">
        <v>41452.418977099878</v>
      </c>
      <c r="N1209" s="1">
        <v>232825.73221202969</v>
      </c>
      <c r="O1209" s="1">
        <v>0</v>
      </c>
      <c r="P1209" s="1">
        <v>0</v>
      </c>
      <c r="Q1209" s="1">
        <v>0</v>
      </c>
      <c r="R1209" s="1">
        <v>43844.947900901578</v>
      </c>
      <c r="S1209" s="1">
        <v>25753.581255076282</v>
      </c>
      <c r="T1209" s="22" t="str">
        <f t="shared" si="18"/>
        <v>Yes</v>
      </c>
    </row>
    <row r="1210" spans="1:20" x14ac:dyDescent="0.3">
      <c r="A1210" s="17" t="s">
        <v>1001</v>
      </c>
      <c r="B1210" s="17" t="s">
        <v>389</v>
      </c>
      <c r="C1210" s="17" t="s">
        <v>1001</v>
      </c>
      <c r="D1210" s="17" t="s">
        <v>1001</v>
      </c>
      <c r="E1210" s="17" t="s">
        <v>1001</v>
      </c>
      <c r="F1210" s="17" t="s">
        <v>1001</v>
      </c>
      <c r="G1210" s="17" t="s">
        <v>200</v>
      </c>
      <c r="H1210" s="17" t="s">
        <v>245</v>
      </c>
      <c r="I1210" s="18">
        <v>25000</v>
      </c>
      <c r="J1210" s="18">
        <v>1995.5802984116888</v>
      </c>
      <c r="K1210" s="18">
        <v>2772409.4170765299</v>
      </c>
      <c r="L1210" s="18">
        <v>1404.4273985068301</v>
      </c>
      <c r="M1210" s="18">
        <v>1522.7573460531501</v>
      </c>
      <c r="N1210" s="18">
        <v>15521.431884773099</v>
      </c>
      <c r="O1210" s="18">
        <v>1551.15740031562</v>
      </c>
      <c r="P1210" s="18">
        <v>0</v>
      </c>
      <c r="Q1210" s="18">
        <v>8213.8994721280797</v>
      </c>
      <c r="R1210" s="18">
        <v>11616.5812584134</v>
      </c>
      <c r="S1210" s="18">
        <v>1038.8944944248601</v>
      </c>
      <c r="T1210" s="16" t="str">
        <f t="shared" si="18"/>
        <v>No</v>
      </c>
    </row>
    <row r="1211" spans="1:20" x14ac:dyDescent="0.3">
      <c r="A1211" t="s">
        <v>1001</v>
      </c>
      <c r="B1211" t="s">
        <v>389</v>
      </c>
      <c r="C1211" t="s">
        <v>1001</v>
      </c>
      <c r="D1211" t="s">
        <v>1001</v>
      </c>
      <c r="E1211" t="s">
        <v>1001</v>
      </c>
      <c r="F1211" t="s">
        <v>1001</v>
      </c>
      <c r="G1211" t="s">
        <v>945</v>
      </c>
      <c r="H1211" t="s">
        <v>245</v>
      </c>
      <c r="I1211" s="1">
        <v>5719498</v>
      </c>
      <c r="J1211" s="1">
        <v>1372482.6834706601</v>
      </c>
      <c r="K1211" s="1">
        <v>1808663038.1052427</v>
      </c>
      <c r="L1211" s="1">
        <v>356605.34480735287</v>
      </c>
      <c r="M1211" s="1">
        <v>108948.35641120251</v>
      </c>
      <c r="N1211" s="1">
        <v>2310655.4794657649</v>
      </c>
      <c r="O1211" s="1">
        <v>0</v>
      </c>
      <c r="P1211" s="1">
        <v>428549.25109624106</v>
      </c>
      <c r="Q1211" s="1">
        <v>20961.14413461764</v>
      </c>
      <c r="R1211" s="1">
        <v>0</v>
      </c>
      <c r="S1211" s="1">
        <v>1422137.0497745089</v>
      </c>
      <c r="T1211" s="22" t="str">
        <f t="shared" si="18"/>
        <v>Yes</v>
      </c>
    </row>
    <row r="1212" spans="1:20" x14ac:dyDescent="0.3">
      <c r="A1212" t="s">
        <v>1001</v>
      </c>
      <c r="B1212" t="s">
        <v>389</v>
      </c>
      <c r="C1212" t="s">
        <v>1001</v>
      </c>
      <c r="D1212" t="s">
        <v>1001</v>
      </c>
      <c r="E1212" t="s">
        <v>1001</v>
      </c>
      <c r="F1212" t="s">
        <v>1001</v>
      </c>
      <c r="G1212" t="s">
        <v>179</v>
      </c>
      <c r="H1212" t="s">
        <v>248</v>
      </c>
      <c r="I1212" s="1">
        <v>4699999.9999999963</v>
      </c>
      <c r="J1212" s="1">
        <v>1127838.2494953398</v>
      </c>
      <c r="K1212" s="1">
        <v>1442288368.6993239</v>
      </c>
      <c r="L1212" s="1">
        <v>798685.55894696154</v>
      </c>
      <c r="M1212" s="1">
        <v>219114.98332737462</v>
      </c>
      <c r="N1212" s="1">
        <v>5747016.5652205739</v>
      </c>
      <c r="O1212" s="1">
        <v>726086.21847275295</v>
      </c>
      <c r="P1212" s="1">
        <v>38707.946814002455</v>
      </c>
      <c r="Q1212" s="1">
        <v>3051333.2497814056</v>
      </c>
      <c r="R1212" s="1">
        <v>1449001.2938696449</v>
      </c>
      <c r="S1212" s="1">
        <v>825919.65995133179</v>
      </c>
      <c r="T1212" s="22" t="str">
        <f t="shared" si="18"/>
        <v>Yes</v>
      </c>
    </row>
    <row r="1213" spans="1:20" x14ac:dyDescent="0.3">
      <c r="A1213" s="17" t="s">
        <v>1001</v>
      </c>
      <c r="B1213" s="17" t="s">
        <v>356</v>
      </c>
      <c r="C1213" s="17" t="s">
        <v>1001</v>
      </c>
      <c r="D1213" s="17" t="s">
        <v>1001</v>
      </c>
      <c r="E1213" s="17" t="s">
        <v>1001</v>
      </c>
      <c r="F1213" s="17" t="s">
        <v>1001</v>
      </c>
      <c r="G1213" s="17" t="s">
        <v>966</v>
      </c>
      <c r="H1213" s="17" t="s">
        <v>245</v>
      </c>
      <c r="I1213" s="18">
        <v>4007</v>
      </c>
      <c r="J1213" s="18">
        <v>5432.1145709787934</v>
      </c>
      <c r="K1213" s="18">
        <v>3463229.92134463</v>
      </c>
      <c r="L1213" s="18">
        <v>1283.6858689466101</v>
      </c>
      <c r="M1213" s="18">
        <v>2143.65314242251</v>
      </c>
      <c r="N1213" s="18">
        <v>6841.4495501182901</v>
      </c>
      <c r="O1213" s="18">
        <v>0</v>
      </c>
      <c r="P1213" s="18">
        <v>5542.5477775876698</v>
      </c>
      <c r="Q1213" s="18">
        <v>3374.7271488676402</v>
      </c>
      <c r="R1213" s="18">
        <v>0</v>
      </c>
      <c r="S1213" s="18">
        <v>7444.0390941633405</v>
      </c>
      <c r="T1213" s="16" t="str">
        <f t="shared" si="18"/>
        <v>No</v>
      </c>
    </row>
    <row r="1214" spans="1:20" x14ac:dyDescent="0.3">
      <c r="A1214" s="17" t="s">
        <v>1001</v>
      </c>
      <c r="B1214" s="17" t="s">
        <v>292</v>
      </c>
      <c r="C1214" s="17" t="s">
        <v>1001</v>
      </c>
      <c r="D1214" s="17" t="s">
        <v>1001</v>
      </c>
      <c r="E1214" s="17" t="s">
        <v>1001</v>
      </c>
      <c r="F1214" s="17" t="s">
        <v>1001</v>
      </c>
      <c r="G1214" s="17" t="s">
        <v>939</v>
      </c>
      <c r="H1214" s="17" t="s">
        <v>245</v>
      </c>
      <c r="I1214" s="18">
        <v>32314.999999999902</v>
      </c>
      <c r="J1214" s="18">
        <v>9153.9324952429943</v>
      </c>
      <c r="K1214" s="18">
        <v>14443284.442193501</v>
      </c>
      <c r="L1214" s="18">
        <v>3365.0241577223901</v>
      </c>
      <c r="M1214" s="18">
        <v>861.86689489264404</v>
      </c>
      <c r="N1214" s="18">
        <v>8168.1779676645901</v>
      </c>
      <c r="O1214" s="18">
        <v>0</v>
      </c>
      <c r="P1214" s="18">
        <v>29.222772847574799</v>
      </c>
      <c r="Q1214" s="18">
        <v>0</v>
      </c>
      <c r="R1214" s="18">
        <v>4728.4120738499296</v>
      </c>
      <c r="S1214" s="18">
        <v>103.56470964485599</v>
      </c>
      <c r="T1214" s="16" t="str">
        <f t="shared" si="18"/>
        <v>No</v>
      </c>
    </row>
    <row r="1215" spans="1:20" x14ac:dyDescent="0.3">
      <c r="A1215" t="s">
        <v>1001</v>
      </c>
      <c r="B1215" t="s">
        <v>292</v>
      </c>
      <c r="C1215" t="s">
        <v>1001</v>
      </c>
      <c r="D1215" t="s">
        <v>1001</v>
      </c>
      <c r="E1215" t="s">
        <v>1001</v>
      </c>
      <c r="F1215" t="s">
        <v>1001</v>
      </c>
      <c r="G1215" t="s">
        <v>177</v>
      </c>
      <c r="H1215" t="s">
        <v>248</v>
      </c>
      <c r="I1215" s="1">
        <v>262500</v>
      </c>
      <c r="J1215" s="1">
        <v>74358.882252863783</v>
      </c>
      <c r="K1215" s="1">
        <v>331118986.5087688</v>
      </c>
      <c r="L1215" s="1">
        <v>10301.971807181004</v>
      </c>
      <c r="M1215" s="1">
        <v>12360.146306460634</v>
      </c>
      <c r="N1215" s="1">
        <v>82314.263094889611</v>
      </c>
      <c r="O1215" s="1">
        <v>0</v>
      </c>
      <c r="P1215" s="1">
        <v>0</v>
      </c>
      <c r="Q1215" s="1">
        <v>138234.88685537511</v>
      </c>
      <c r="R1215" s="1">
        <v>174489.0875010812</v>
      </c>
      <c r="S1215" s="1">
        <v>16.330420734972883</v>
      </c>
      <c r="T1215" s="22" t="str">
        <f t="shared" si="18"/>
        <v>Yes</v>
      </c>
    </row>
    <row r="1216" spans="1:20" x14ac:dyDescent="0.3">
      <c r="A1216" s="17" t="s">
        <v>1001</v>
      </c>
      <c r="B1216" s="17" t="s">
        <v>292</v>
      </c>
      <c r="C1216" s="17" t="s">
        <v>1001</v>
      </c>
      <c r="D1216" s="17" t="s">
        <v>1001</v>
      </c>
      <c r="E1216" s="17" t="s">
        <v>1001</v>
      </c>
      <c r="F1216" s="17" t="s">
        <v>1001</v>
      </c>
      <c r="G1216" s="17" t="s">
        <v>943</v>
      </c>
      <c r="H1216" s="17" t="s">
        <v>245</v>
      </c>
      <c r="I1216" s="18">
        <v>75795</v>
      </c>
      <c r="J1216" s="18">
        <v>21470.596115641183</v>
      </c>
      <c r="K1216" s="18">
        <v>55331969.291354597</v>
      </c>
      <c r="L1216" s="18">
        <v>10358.8959848546</v>
      </c>
      <c r="M1216" s="18">
        <v>3973.7413991253302</v>
      </c>
      <c r="N1216" s="18">
        <v>23923.104630917798</v>
      </c>
      <c r="O1216" s="18">
        <v>0</v>
      </c>
      <c r="P1216" s="18">
        <v>0</v>
      </c>
      <c r="Q1216" s="18">
        <v>0.20004936583586899</v>
      </c>
      <c r="R1216" s="18">
        <v>15086.480097351799</v>
      </c>
      <c r="S1216" s="18">
        <v>987.620703048309</v>
      </c>
      <c r="T1216" s="16" t="str">
        <f t="shared" si="18"/>
        <v>No</v>
      </c>
    </row>
    <row r="1217" spans="1:20" x14ac:dyDescent="0.3">
      <c r="A1217" s="17" t="s">
        <v>1001</v>
      </c>
      <c r="B1217" s="17" t="s">
        <v>292</v>
      </c>
      <c r="C1217" s="17" t="s">
        <v>1001</v>
      </c>
      <c r="D1217" s="17" t="s">
        <v>1001</v>
      </c>
      <c r="E1217" s="17" t="s">
        <v>1001</v>
      </c>
      <c r="F1217" s="17" t="s">
        <v>1001</v>
      </c>
      <c r="G1217" s="17" t="s">
        <v>200</v>
      </c>
      <c r="H1217" s="17" t="s">
        <v>245</v>
      </c>
      <c r="I1217" s="18">
        <v>4000</v>
      </c>
      <c r="J1217" s="18">
        <v>1850.3134926807879</v>
      </c>
      <c r="K1217" s="18">
        <v>1297241.7172223399</v>
      </c>
      <c r="L1217" s="18">
        <v>128.83246282024001</v>
      </c>
      <c r="M1217" s="18">
        <v>161.328649580594</v>
      </c>
      <c r="N1217" s="18">
        <v>1700.6001927761599</v>
      </c>
      <c r="O1217" s="18">
        <v>295.43905060852501</v>
      </c>
      <c r="P1217" s="18">
        <v>0</v>
      </c>
      <c r="Q1217" s="18">
        <v>1158.07597043183</v>
      </c>
      <c r="R1217" s="18">
        <v>1931.31217016388</v>
      </c>
      <c r="S1217" s="18">
        <v>95.009659350721606</v>
      </c>
      <c r="T1217" s="16" t="str">
        <f t="shared" si="18"/>
        <v>No</v>
      </c>
    </row>
    <row r="1218" spans="1:20" x14ac:dyDescent="0.3">
      <c r="A1218" t="s">
        <v>1001</v>
      </c>
      <c r="B1218" t="s">
        <v>292</v>
      </c>
      <c r="C1218" t="s">
        <v>1001</v>
      </c>
      <c r="D1218" t="s">
        <v>1001</v>
      </c>
      <c r="E1218" t="s">
        <v>1001</v>
      </c>
      <c r="F1218" t="s">
        <v>1001</v>
      </c>
      <c r="G1218" t="s">
        <v>945</v>
      </c>
      <c r="H1218" t="s">
        <v>245</v>
      </c>
      <c r="I1218" s="1">
        <v>203911</v>
      </c>
      <c r="J1218" s="1">
        <v>57762.263005956986</v>
      </c>
      <c r="K1218" s="1">
        <v>40948594.312987298</v>
      </c>
      <c r="L1218" s="1">
        <v>10190.83472420508</v>
      </c>
      <c r="M1218" s="1">
        <v>3276.7061993664661</v>
      </c>
      <c r="N1218" s="1">
        <v>71952.587769195801</v>
      </c>
      <c r="O1218" s="1">
        <v>0</v>
      </c>
      <c r="P1218" s="1">
        <v>12470.747407984869</v>
      </c>
      <c r="Q1218" s="1">
        <v>516.06343291945404</v>
      </c>
      <c r="R1218" s="1">
        <v>0</v>
      </c>
      <c r="S1218" s="1">
        <v>64931.048555177098</v>
      </c>
      <c r="T1218" s="22" t="str">
        <f t="shared" si="18"/>
        <v>Yes</v>
      </c>
    </row>
    <row r="1219" spans="1:20" x14ac:dyDescent="0.3">
      <c r="A1219" s="17" t="s">
        <v>1001</v>
      </c>
      <c r="B1219" s="17" t="s">
        <v>292</v>
      </c>
      <c r="C1219" s="17" t="s">
        <v>1001</v>
      </c>
      <c r="D1219" s="17" t="s">
        <v>1001</v>
      </c>
      <c r="E1219" s="17" t="s">
        <v>1001</v>
      </c>
      <c r="F1219" s="17" t="s">
        <v>1001</v>
      </c>
      <c r="G1219" s="17" t="s">
        <v>946</v>
      </c>
      <c r="H1219" s="17" t="s">
        <v>248</v>
      </c>
      <c r="I1219" s="18">
        <v>50000</v>
      </c>
      <c r="J1219" s="18">
        <v>14163.596619593103</v>
      </c>
      <c r="K1219" s="18">
        <v>28976918.251244102</v>
      </c>
      <c r="L1219" s="18">
        <v>1148.7208087067099</v>
      </c>
      <c r="M1219" s="18">
        <v>2278.7125948784001</v>
      </c>
      <c r="N1219" s="18">
        <v>23648.641699645599</v>
      </c>
      <c r="O1219" s="18">
        <v>0</v>
      </c>
      <c r="P1219" s="18">
        <v>0</v>
      </c>
      <c r="Q1219" s="18">
        <v>20.214492332175801</v>
      </c>
      <c r="R1219" s="18">
        <v>2878.02794288522</v>
      </c>
      <c r="S1219" s="18">
        <v>29904.398341607299</v>
      </c>
      <c r="T1219" s="16" t="str">
        <f t="shared" si="18"/>
        <v>No</v>
      </c>
    </row>
    <row r="1220" spans="1:20" x14ac:dyDescent="0.3">
      <c r="A1220" s="17" t="s">
        <v>1001</v>
      </c>
      <c r="B1220" s="17" t="s">
        <v>292</v>
      </c>
      <c r="C1220" s="17" t="s">
        <v>1001</v>
      </c>
      <c r="D1220" s="17" t="s">
        <v>1001</v>
      </c>
      <c r="E1220" s="17" t="s">
        <v>1001</v>
      </c>
      <c r="F1220" s="17" t="s">
        <v>1001</v>
      </c>
      <c r="G1220" s="17" t="s">
        <v>221</v>
      </c>
      <c r="H1220" s="17" t="s">
        <v>245</v>
      </c>
      <c r="I1220" s="18">
        <v>99999.999999999898</v>
      </c>
      <c r="J1220" s="18">
        <v>37889.332368086689</v>
      </c>
      <c r="K1220" s="18">
        <v>60432980.405047096</v>
      </c>
      <c r="L1220" s="18">
        <v>1859.7831669486</v>
      </c>
      <c r="M1220" s="18">
        <v>2066.0900998019101</v>
      </c>
      <c r="N1220" s="18">
        <v>9583.8099753474107</v>
      </c>
      <c r="O1220" s="18">
        <v>1489.10331853907</v>
      </c>
      <c r="P1220" s="18">
        <v>0</v>
      </c>
      <c r="Q1220" s="18">
        <v>123.602067667909</v>
      </c>
      <c r="R1220" s="18">
        <v>17.266465589701301</v>
      </c>
      <c r="S1220" s="18">
        <v>37274.8702504229</v>
      </c>
      <c r="T1220" s="16" t="str">
        <f t="shared" si="18"/>
        <v>No</v>
      </c>
    </row>
    <row r="1221" spans="1:20" x14ac:dyDescent="0.3">
      <c r="A1221" s="17" t="s">
        <v>1001</v>
      </c>
      <c r="B1221" s="17" t="s">
        <v>292</v>
      </c>
      <c r="C1221" s="17" t="s">
        <v>1001</v>
      </c>
      <c r="D1221" s="17" t="s">
        <v>1001</v>
      </c>
      <c r="E1221" s="17" t="s">
        <v>1001</v>
      </c>
      <c r="F1221" s="17" t="s">
        <v>1001</v>
      </c>
      <c r="G1221" s="17" t="s">
        <v>173</v>
      </c>
      <c r="H1221" s="17" t="s">
        <v>245</v>
      </c>
      <c r="I1221" s="18">
        <v>73500</v>
      </c>
      <c r="J1221" s="18">
        <v>27848.659290543746</v>
      </c>
      <c r="K1221" s="18">
        <v>43154795.186508201</v>
      </c>
      <c r="L1221" s="18">
        <v>4296.1806616034601</v>
      </c>
      <c r="M1221" s="18">
        <v>1753.89840469416</v>
      </c>
      <c r="N1221" s="18">
        <v>77839.739847484801</v>
      </c>
      <c r="O1221" s="18">
        <v>0</v>
      </c>
      <c r="P1221" s="18">
        <v>13991.044545381499</v>
      </c>
      <c r="Q1221" s="18">
        <v>111287.09393267</v>
      </c>
      <c r="R1221" s="18">
        <v>2886.82800024468</v>
      </c>
      <c r="S1221" s="18">
        <v>1968.1209835761399</v>
      </c>
      <c r="T1221" s="16" t="str">
        <f t="shared" si="18"/>
        <v>No</v>
      </c>
    </row>
    <row r="1222" spans="1:20" x14ac:dyDescent="0.3">
      <c r="A1222" s="17" t="s">
        <v>1001</v>
      </c>
      <c r="B1222" s="17" t="s">
        <v>298</v>
      </c>
      <c r="C1222" s="17" t="s">
        <v>1001</v>
      </c>
      <c r="D1222" s="17" t="s">
        <v>1001</v>
      </c>
      <c r="E1222" s="17" t="s">
        <v>1001</v>
      </c>
      <c r="F1222" s="17" t="s">
        <v>1001</v>
      </c>
      <c r="G1222" s="17" t="s">
        <v>217</v>
      </c>
      <c r="H1222" s="17" t="s">
        <v>248</v>
      </c>
      <c r="I1222" s="18">
        <v>21942</v>
      </c>
      <c r="J1222" s="18">
        <v>18969.948691535108</v>
      </c>
      <c r="K1222" s="18">
        <v>42365576.074720196</v>
      </c>
      <c r="L1222" s="18">
        <v>430.584927564476</v>
      </c>
      <c r="M1222" s="18">
        <v>1116.4872183890359</v>
      </c>
      <c r="N1222" s="18">
        <v>4192.0228467979596</v>
      </c>
      <c r="O1222" s="18">
        <v>83120.305618275204</v>
      </c>
      <c r="P1222" s="18">
        <v>290484.70793189597</v>
      </c>
      <c r="Q1222" s="18">
        <v>49701.787896848196</v>
      </c>
      <c r="R1222" s="18">
        <v>0</v>
      </c>
      <c r="S1222" s="18">
        <v>0</v>
      </c>
      <c r="T1222" s="16" t="str">
        <f t="shared" si="18"/>
        <v>No</v>
      </c>
    </row>
    <row r="1223" spans="1:20" x14ac:dyDescent="0.3">
      <c r="A1223" t="s">
        <v>1001</v>
      </c>
      <c r="B1223" t="s">
        <v>298</v>
      </c>
      <c r="C1223" t="s">
        <v>1001</v>
      </c>
      <c r="D1223" t="s">
        <v>1001</v>
      </c>
      <c r="E1223" t="s">
        <v>1001</v>
      </c>
      <c r="F1223" t="s">
        <v>1001</v>
      </c>
      <c r="G1223" t="s">
        <v>181</v>
      </c>
      <c r="H1223" t="s">
        <v>248</v>
      </c>
      <c r="I1223" s="1">
        <v>206083</v>
      </c>
      <c r="J1223" s="1">
        <v>178168.98806843633</v>
      </c>
      <c r="K1223" s="1">
        <v>215275954.5463469</v>
      </c>
      <c r="L1223" s="1">
        <v>5205.4198277815549</v>
      </c>
      <c r="M1223" s="1">
        <v>11607.119187215731</v>
      </c>
      <c r="N1223" s="1">
        <v>104095.41605976512</v>
      </c>
      <c r="O1223" s="1">
        <v>102143.07498975721</v>
      </c>
      <c r="P1223" s="1">
        <v>254915.30220778298</v>
      </c>
      <c r="Q1223" s="1">
        <v>136512.7749262343</v>
      </c>
      <c r="R1223" s="1">
        <v>25857.592691490179</v>
      </c>
      <c r="S1223" s="1">
        <v>129791.50220639529</v>
      </c>
      <c r="T1223" s="22" t="str">
        <f t="shared" si="18"/>
        <v>Yes</v>
      </c>
    </row>
    <row r="1224" spans="1:20" x14ac:dyDescent="0.3">
      <c r="A1224" t="s">
        <v>1001</v>
      </c>
      <c r="B1224" t="s">
        <v>298</v>
      </c>
      <c r="C1224" t="s">
        <v>1001</v>
      </c>
      <c r="D1224" t="s">
        <v>1001</v>
      </c>
      <c r="E1224" t="s">
        <v>1001</v>
      </c>
      <c r="F1224" t="s">
        <v>1001</v>
      </c>
      <c r="G1224" t="s">
        <v>205</v>
      </c>
      <c r="H1224" t="s">
        <v>246</v>
      </c>
      <c r="I1224" s="1">
        <v>1200000</v>
      </c>
      <c r="J1224" s="1">
        <v>1921769.6462495192</v>
      </c>
      <c r="K1224" s="1">
        <v>3046132447.4801149</v>
      </c>
      <c r="L1224" s="1">
        <v>99751.013533251156</v>
      </c>
      <c r="M1224" s="1">
        <v>69025.854424988953</v>
      </c>
      <c r="N1224" s="1">
        <v>128545.53194624145</v>
      </c>
      <c r="O1224" s="1">
        <v>168.07762479639376</v>
      </c>
      <c r="P1224" s="1">
        <v>3030394.3917285074</v>
      </c>
      <c r="Q1224" s="1">
        <v>1000376.8408235768</v>
      </c>
      <c r="R1224" s="1">
        <v>54806.2323879244</v>
      </c>
      <c r="S1224" s="1">
        <v>366.89020313252229</v>
      </c>
      <c r="T1224" s="22" t="str">
        <f t="shared" ref="T1224:T1287" si="19">IF(I1224&gt;199999,"Yes",IF(J1224&gt;199999,"Yes","No"))</f>
        <v>Yes</v>
      </c>
    </row>
    <row r="1225" spans="1:20" x14ac:dyDescent="0.3">
      <c r="A1225" t="s">
        <v>1001</v>
      </c>
      <c r="B1225" t="s">
        <v>298</v>
      </c>
      <c r="C1225" t="s">
        <v>1001</v>
      </c>
      <c r="D1225" t="s">
        <v>1001</v>
      </c>
      <c r="E1225" t="s">
        <v>1001</v>
      </c>
      <c r="F1225" t="s">
        <v>1001</v>
      </c>
      <c r="G1225" t="s">
        <v>183</v>
      </c>
      <c r="H1225" t="s">
        <v>246</v>
      </c>
      <c r="I1225" s="1">
        <v>200000</v>
      </c>
      <c r="J1225" s="1">
        <v>178381.41407526465</v>
      </c>
      <c r="K1225" s="1">
        <v>226753753.29559699</v>
      </c>
      <c r="L1225" s="1">
        <v>2354.1502147296901</v>
      </c>
      <c r="M1225" s="1">
        <v>2238.8087824931499</v>
      </c>
      <c r="N1225" s="1">
        <v>975.92613320938494</v>
      </c>
      <c r="O1225" s="1">
        <v>18085.434221979998</v>
      </c>
      <c r="P1225" s="1">
        <v>23738.4360814258</v>
      </c>
      <c r="Q1225" s="1">
        <v>27508.684869225901</v>
      </c>
      <c r="R1225" s="1">
        <v>55396.098363657002</v>
      </c>
      <c r="S1225" s="1">
        <v>25801.847349248801</v>
      </c>
      <c r="T1225" s="22" t="str">
        <f t="shared" si="19"/>
        <v>Yes</v>
      </c>
    </row>
    <row r="1226" spans="1:20" x14ac:dyDescent="0.3">
      <c r="A1226" t="s">
        <v>1001</v>
      </c>
      <c r="B1226" t="s">
        <v>298</v>
      </c>
      <c r="C1226" t="s">
        <v>1001</v>
      </c>
      <c r="D1226" t="s">
        <v>1001</v>
      </c>
      <c r="E1226" t="s">
        <v>1001</v>
      </c>
      <c r="F1226" t="s">
        <v>1001</v>
      </c>
      <c r="G1226" t="s">
        <v>220</v>
      </c>
      <c r="H1226" t="s">
        <v>248</v>
      </c>
      <c r="I1226" s="1">
        <v>219999.99999999901</v>
      </c>
      <c r="J1226" s="1">
        <v>352324.43514574366</v>
      </c>
      <c r="K1226" s="1">
        <v>748617612.40149474</v>
      </c>
      <c r="L1226" s="1">
        <v>2044.6182099824484</v>
      </c>
      <c r="M1226" s="1">
        <v>2991.8878183646948</v>
      </c>
      <c r="N1226" s="1">
        <v>2106.6180057812858</v>
      </c>
      <c r="O1226" s="1">
        <v>76736.69657618778</v>
      </c>
      <c r="P1226" s="1">
        <v>429.38446957881479</v>
      </c>
      <c r="Q1226" s="1">
        <v>34381.942747495479</v>
      </c>
      <c r="R1226" s="1">
        <v>22012.240053664704</v>
      </c>
      <c r="S1226" s="1">
        <v>1125.816618620102</v>
      </c>
      <c r="T1226" s="22" t="str">
        <f t="shared" si="19"/>
        <v>Yes</v>
      </c>
    </row>
    <row r="1227" spans="1:20" x14ac:dyDescent="0.3">
      <c r="A1227" s="17" t="s">
        <v>1001</v>
      </c>
      <c r="B1227" s="17" t="s">
        <v>298</v>
      </c>
      <c r="C1227" s="17" t="s">
        <v>1001</v>
      </c>
      <c r="D1227" s="17" t="s">
        <v>1001</v>
      </c>
      <c r="E1227" s="17" t="s">
        <v>1001</v>
      </c>
      <c r="F1227" s="17" t="s">
        <v>1001</v>
      </c>
      <c r="G1227" s="17" t="s">
        <v>218</v>
      </c>
      <c r="H1227" s="17" t="s">
        <v>248</v>
      </c>
      <c r="I1227" s="18">
        <v>82717.999999999796</v>
      </c>
      <c r="J1227" s="18">
        <v>71513.818971214903</v>
      </c>
      <c r="K1227" s="18">
        <v>68016876.966658995</v>
      </c>
      <c r="L1227" s="18">
        <v>2761.5401264378402</v>
      </c>
      <c r="M1227" s="18">
        <v>4779.77697776696</v>
      </c>
      <c r="N1227" s="18">
        <v>1111.973686294458</v>
      </c>
      <c r="O1227" s="18">
        <v>0</v>
      </c>
      <c r="P1227" s="18">
        <v>319637.376320098</v>
      </c>
      <c r="Q1227" s="18">
        <v>83222.655866637404</v>
      </c>
      <c r="R1227" s="18">
        <v>384.50233333503201</v>
      </c>
      <c r="S1227" s="18">
        <v>814.78240029225799</v>
      </c>
      <c r="T1227" s="16" t="str">
        <f t="shared" si="19"/>
        <v>No</v>
      </c>
    </row>
    <row r="1228" spans="1:20" x14ac:dyDescent="0.3">
      <c r="A1228" s="17" t="s">
        <v>1001</v>
      </c>
      <c r="B1228" s="17" t="s">
        <v>298</v>
      </c>
      <c r="C1228" s="17" t="s">
        <v>1001</v>
      </c>
      <c r="D1228" s="17" t="s">
        <v>1001</v>
      </c>
      <c r="E1228" s="17" t="s">
        <v>1001</v>
      </c>
      <c r="F1228" s="17" t="s">
        <v>1001</v>
      </c>
      <c r="G1228" s="17" t="s">
        <v>219</v>
      </c>
      <c r="H1228" s="17" t="s">
        <v>248</v>
      </c>
      <c r="I1228" s="18">
        <v>142962</v>
      </c>
      <c r="J1228" s="18">
        <v>123597.74883051874</v>
      </c>
      <c r="K1228" s="18">
        <v>243043914.06260338</v>
      </c>
      <c r="L1228" s="18">
        <v>12837.9533796045</v>
      </c>
      <c r="M1228" s="18">
        <v>19344.253423943279</v>
      </c>
      <c r="N1228" s="18">
        <v>13837.912231886821</v>
      </c>
      <c r="O1228" s="18">
        <v>211149.52881297478</v>
      </c>
      <c r="P1228" s="18">
        <v>50796.785244579602</v>
      </c>
      <c r="Q1228" s="18">
        <v>126625.49755914029</v>
      </c>
      <c r="R1228" s="18">
        <v>20860.226692142372</v>
      </c>
      <c r="S1228" s="18">
        <v>391494.69146641798</v>
      </c>
      <c r="T1228" s="16" t="str">
        <f t="shared" si="19"/>
        <v>No</v>
      </c>
    </row>
    <row r="1229" spans="1:20" x14ac:dyDescent="0.3">
      <c r="A1229" t="s">
        <v>1001</v>
      </c>
      <c r="B1229" t="s">
        <v>298</v>
      </c>
      <c r="C1229" t="s">
        <v>1001</v>
      </c>
      <c r="D1229" t="s">
        <v>1001</v>
      </c>
      <c r="E1229" t="s">
        <v>1001</v>
      </c>
      <c r="F1229" t="s">
        <v>1001</v>
      </c>
      <c r="G1229" t="s">
        <v>211</v>
      </c>
      <c r="H1229" t="s">
        <v>246</v>
      </c>
      <c r="I1229" s="1">
        <v>380000</v>
      </c>
      <c r="J1229" s="1">
        <v>608560.38797901454</v>
      </c>
      <c r="K1229" s="1">
        <v>452614920.504821</v>
      </c>
      <c r="L1229" s="1">
        <v>1020.2085948739715</v>
      </c>
      <c r="M1229" s="1">
        <v>3031.0654130700427</v>
      </c>
      <c r="N1229" s="1">
        <v>658.42815882886521</v>
      </c>
      <c r="O1229" s="1">
        <v>262142.7830299958</v>
      </c>
      <c r="P1229" s="1">
        <v>254280.83354234</v>
      </c>
      <c r="Q1229" s="1">
        <v>6017.7318863550527</v>
      </c>
      <c r="R1229" s="1">
        <v>21994.738008585075</v>
      </c>
      <c r="S1229" s="1">
        <v>0.120499407914158</v>
      </c>
      <c r="T1229" s="22" t="str">
        <f t="shared" si="19"/>
        <v>Yes</v>
      </c>
    </row>
    <row r="1230" spans="1:20" x14ac:dyDescent="0.3">
      <c r="A1230" t="s">
        <v>1001</v>
      </c>
      <c r="B1230" t="s">
        <v>298</v>
      </c>
      <c r="C1230" t="s">
        <v>1001</v>
      </c>
      <c r="D1230" t="s">
        <v>1001</v>
      </c>
      <c r="E1230" t="s">
        <v>1001</v>
      </c>
      <c r="F1230" t="s">
        <v>1001</v>
      </c>
      <c r="G1230" t="s">
        <v>212</v>
      </c>
      <c r="H1230" t="s">
        <v>248</v>
      </c>
      <c r="I1230" s="1">
        <v>299999.99999999901</v>
      </c>
      <c r="J1230" s="1">
        <v>480442.41156237829</v>
      </c>
      <c r="K1230" s="1">
        <v>424900761.39830911</v>
      </c>
      <c r="L1230" s="1">
        <v>2324.9354989127846</v>
      </c>
      <c r="M1230" s="1">
        <v>9318.0963786552711</v>
      </c>
      <c r="N1230" s="1">
        <v>39658.219683137962</v>
      </c>
      <c r="O1230" s="1">
        <v>3.9076659750344631</v>
      </c>
      <c r="P1230" s="1">
        <v>574395.0810038693</v>
      </c>
      <c r="Q1230" s="1">
        <v>297488.87195721967</v>
      </c>
      <c r="R1230" s="1">
        <v>2203.9703049057975</v>
      </c>
      <c r="S1230" s="1">
        <v>1241.4766525078576</v>
      </c>
      <c r="T1230" s="22" t="str">
        <f t="shared" si="19"/>
        <v>Yes</v>
      </c>
    </row>
    <row r="1231" spans="1:20" x14ac:dyDescent="0.3">
      <c r="A1231" t="s">
        <v>1001</v>
      </c>
      <c r="B1231" t="s">
        <v>315</v>
      </c>
      <c r="C1231" t="s">
        <v>1001</v>
      </c>
      <c r="D1231" t="s">
        <v>1001</v>
      </c>
      <c r="E1231" t="s">
        <v>1001</v>
      </c>
      <c r="F1231" t="s">
        <v>1001</v>
      </c>
      <c r="G1231" t="s">
        <v>949</v>
      </c>
      <c r="H1231" t="s">
        <v>245</v>
      </c>
      <c r="I1231" s="1">
        <v>1180430</v>
      </c>
      <c r="J1231" s="1">
        <v>233920.33111789255</v>
      </c>
      <c r="K1231" s="1">
        <v>324979620.89176518</v>
      </c>
      <c r="L1231" s="1">
        <v>270989.09966177074</v>
      </c>
      <c r="M1231" s="1">
        <v>30556.622693638914</v>
      </c>
      <c r="N1231" s="1">
        <v>215917.45408730159</v>
      </c>
      <c r="O1231" s="1">
        <v>89103.325989114121</v>
      </c>
      <c r="P1231" s="1">
        <v>0</v>
      </c>
      <c r="Q1231" s="1">
        <v>4244.308696510052</v>
      </c>
      <c r="R1231" s="1">
        <v>164462.82737861556</v>
      </c>
      <c r="S1231" s="1">
        <v>193644.39165067568</v>
      </c>
      <c r="T1231" s="22" t="str">
        <f t="shared" si="19"/>
        <v>Yes</v>
      </c>
    </row>
    <row r="1232" spans="1:20" x14ac:dyDescent="0.3">
      <c r="A1232" t="s">
        <v>1001</v>
      </c>
      <c r="B1232" t="s">
        <v>315</v>
      </c>
      <c r="C1232" t="s">
        <v>1001</v>
      </c>
      <c r="D1232" t="s">
        <v>1001</v>
      </c>
      <c r="E1232" t="s">
        <v>1001</v>
      </c>
      <c r="F1232" t="s">
        <v>1001</v>
      </c>
      <c r="G1232" t="s">
        <v>181</v>
      </c>
      <c r="H1232" t="s">
        <v>248</v>
      </c>
      <c r="I1232" s="1">
        <v>9700000</v>
      </c>
      <c r="J1232" s="1">
        <v>5594172.7478731619</v>
      </c>
      <c r="K1232" s="1">
        <v>7771843217.3842134</v>
      </c>
      <c r="L1232" s="1">
        <v>187456.18968556277</v>
      </c>
      <c r="M1232" s="1">
        <v>456018.15447857865</v>
      </c>
      <c r="N1232" s="1">
        <v>4305203.056639608</v>
      </c>
      <c r="O1232" s="1">
        <v>5362968.454677728</v>
      </c>
      <c r="P1232" s="1">
        <v>3045917.7357949275</v>
      </c>
      <c r="Q1232" s="1">
        <v>5410803.8350943346</v>
      </c>
      <c r="R1232" s="1">
        <v>920641.03248222522</v>
      </c>
      <c r="S1232" s="1">
        <v>4362369.144618554</v>
      </c>
      <c r="T1232" s="22" t="str">
        <f t="shared" si="19"/>
        <v>Yes</v>
      </c>
    </row>
    <row r="1233" spans="1:20" x14ac:dyDescent="0.3">
      <c r="A1233" s="17" t="s">
        <v>1001</v>
      </c>
      <c r="B1233" s="17" t="s">
        <v>315</v>
      </c>
      <c r="C1233" s="17" t="s">
        <v>1001</v>
      </c>
      <c r="D1233" s="17" t="s">
        <v>1001</v>
      </c>
      <c r="E1233" s="17" t="s">
        <v>1001</v>
      </c>
      <c r="F1233" s="17" t="s">
        <v>1001</v>
      </c>
      <c r="G1233" s="17" t="s">
        <v>197</v>
      </c>
      <c r="H1233" s="17" t="s">
        <v>245</v>
      </c>
      <c r="I1233" s="18">
        <v>40419</v>
      </c>
      <c r="J1233" s="18">
        <v>9341.2851422462081</v>
      </c>
      <c r="K1233" s="18">
        <v>21841667.104325332</v>
      </c>
      <c r="L1233" s="18">
        <v>2470.2039043485011</v>
      </c>
      <c r="M1233" s="18">
        <v>1467.1821107143146</v>
      </c>
      <c r="N1233" s="18">
        <v>78593.626673499908</v>
      </c>
      <c r="O1233" s="18">
        <v>10587.460652120977</v>
      </c>
      <c r="P1233" s="18">
        <v>0</v>
      </c>
      <c r="Q1233" s="18">
        <v>14802.353548653544</v>
      </c>
      <c r="R1233" s="18">
        <v>30284.720951644489</v>
      </c>
      <c r="S1233" s="18">
        <v>8872.6422018714184</v>
      </c>
      <c r="T1233" s="16" t="str">
        <f t="shared" si="19"/>
        <v>No</v>
      </c>
    </row>
    <row r="1234" spans="1:20" x14ac:dyDescent="0.3">
      <c r="A1234" s="17" t="s">
        <v>1001</v>
      </c>
      <c r="B1234" s="17" t="s">
        <v>315</v>
      </c>
      <c r="C1234" s="17" t="s">
        <v>1001</v>
      </c>
      <c r="D1234" s="17" t="s">
        <v>1001</v>
      </c>
      <c r="E1234" s="17" t="s">
        <v>1001</v>
      </c>
      <c r="F1234" s="17" t="s">
        <v>1001</v>
      </c>
      <c r="G1234" s="17" t="s">
        <v>198</v>
      </c>
      <c r="H1234" s="17" t="s">
        <v>248</v>
      </c>
      <c r="I1234" s="18">
        <v>42140</v>
      </c>
      <c r="J1234" s="18">
        <v>9739.0275834200547</v>
      </c>
      <c r="K1234" s="18">
        <v>18071449.240650054</v>
      </c>
      <c r="L1234" s="18">
        <v>6529.7786106854101</v>
      </c>
      <c r="M1234" s="18">
        <v>5237.5595361302258</v>
      </c>
      <c r="N1234" s="18">
        <v>25759.600613429859</v>
      </c>
      <c r="O1234" s="18">
        <v>1688.3557067220474</v>
      </c>
      <c r="P1234" s="18">
        <v>0</v>
      </c>
      <c r="Q1234" s="18">
        <v>1785.5545295838394</v>
      </c>
      <c r="R1234" s="18">
        <v>1505.0423080176629</v>
      </c>
      <c r="S1234" s="18">
        <v>649.32902568807276</v>
      </c>
      <c r="T1234" s="16" t="str">
        <f t="shared" si="19"/>
        <v>No</v>
      </c>
    </row>
    <row r="1235" spans="1:20" x14ac:dyDescent="0.3">
      <c r="A1235" s="17" t="s">
        <v>1001</v>
      </c>
      <c r="B1235" s="17" t="s">
        <v>315</v>
      </c>
      <c r="C1235" s="17" t="s">
        <v>1001</v>
      </c>
      <c r="D1235" s="17" t="s">
        <v>1001</v>
      </c>
      <c r="E1235" s="17" t="s">
        <v>1001</v>
      </c>
      <c r="F1235" s="17" t="s">
        <v>1001</v>
      </c>
      <c r="G1235" s="17" t="s">
        <v>202</v>
      </c>
      <c r="H1235" s="17" t="s">
        <v>248</v>
      </c>
      <c r="I1235" s="18">
        <v>23938</v>
      </c>
      <c r="J1235" s="18">
        <v>5532.3408232536603</v>
      </c>
      <c r="K1235" s="18">
        <v>3299035.6039023772</v>
      </c>
      <c r="L1235" s="18">
        <v>2160.9126072860486</v>
      </c>
      <c r="M1235" s="18">
        <v>766.92239412134393</v>
      </c>
      <c r="N1235" s="18">
        <v>2258.6641499912889</v>
      </c>
      <c r="O1235" s="18">
        <v>1675.7918031309612</v>
      </c>
      <c r="P1235" s="18">
        <v>0</v>
      </c>
      <c r="Q1235" s="18">
        <v>3141.593754792998</v>
      </c>
      <c r="R1235" s="18">
        <v>1525.4694891775146</v>
      </c>
      <c r="S1235" s="18">
        <v>2243.6314091714312</v>
      </c>
      <c r="T1235" s="16" t="str">
        <f t="shared" si="19"/>
        <v>No</v>
      </c>
    </row>
    <row r="1236" spans="1:20" x14ac:dyDescent="0.3">
      <c r="A1236" t="s">
        <v>1001</v>
      </c>
      <c r="B1236" t="s">
        <v>976</v>
      </c>
      <c r="C1236" t="s">
        <v>1001</v>
      </c>
      <c r="D1236" t="s">
        <v>1001</v>
      </c>
      <c r="E1236" t="s">
        <v>1001</v>
      </c>
      <c r="F1236" t="s">
        <v>1001</v>
      </c>
      <c r="G1236" t="s">
        <v>213</v>
      </c>
      <c r="H1236" t="s">
        <v>248</v>
      </c>
      <c r="I1236" s="1">
        <v>248047.99999999991</v>
      </c>
      <c r="J1236" s="1">
        <v>1219077.977006813</v>
      </c>
      <c r="K1236" s="1">
        <v>1737628702.642951</v>
      </c>
      <c r="L1236" s="1">
        <v>115.11021830834547</v>
      </c>
      <c r="M1236" s="1">
        <v>57.134801302301561</v>
      </c>
      <c r="N1236" s="1">
        <v>1030.4600495977045</v>
      </c>
      <c r="O1236" s="1">
        <v>0</v>
      </c>
      <c r="P1236" s="1">
        <v>2232.0312447548245</v>
      </c>
      <c r="Q1236" s="1">
        <v>6501.365494565448</v>
      </c>
      <c r="R1236" s="1">
        <v>184084.35870122316</v>
      </c>
      <c r="S1236" s="1">
        <v>952.48844342096993</v>
      </c>
      <c r="T1236" s="22" t="str">
        <f t="shared" si="19"/>
        <v>Yes</v>
      </c>
    </row>
    <row r="1237" spans="1:20" x14ac:dyDescent="0.3">
      <c r="A1237" s="17" t="s">
        <v>1001</v>
      </c>
      <c r="B1237" s="17" t="s">
        <v>976</v>
      </c>
      <c r="C1237" s="17" t="s">
        <v>1001</v>
      </c>
      <c r="D1237" s="17" t="s">
        <v>1001</v>
      </c>
      <c r="E1237" s="17" t="s">
        <v>1001</v>
      </c>
      <c r="F1237" s="17" t="s">
        <v>1001</v>
      </c>
      <c r="G1237" s="17" t="s">
        <v>939</v>
      </c>
      <c r="H1237" s="17" t="s">
        <v>245</v>
      </c>
      <c r="I1237" s="18">
        <v>8663.9999999999982</v>
      </c>
      <c r="J1237" s="18">
        <v>42580.837550744342</v>
      </c>
      <c r="K1237" s="18">
        <v>86360469.758779764</v>
      </c>
      <c r="L1237" s="18">
        <v>7.3572192496657376</v>
      </c>
      <c r="M1237" s="18">
        <v>1.6835395526314938</v>
      </c>
      <c r="N1237" s="18">
        <v>15.875989849358596</v>
      </c>
      <c r="O1237" s="18">
        <v>0</v>
      </c>
      <c r="P1237" s="18">
        <v>191.12786732662948</v>
      </c>
      <c r="Q1237" s="18">
        <v>0</v>
      </c>
      <c r="R1237" s="18">
        <v>1878.4485889674424</v>
      </c>
      <c r="S1237" s="18">
        <v>104.41772401386579</v>
      </c>
      <c r="T1237" s="16" t="str">
        <f t="shared" si="19"/>
        <v>No</v>
      </c>
    </row>
    <row r="1238" spans="1:20" x14ac:dyDescent="0.3">
      <c r="A1238" s="17" t="s">
        <v>1001</v>
      </c>
      <c r="B1238" s="17" t="s">
        <v>976</v>
      </c>
      <c r="C1238" s="17" t="s">
        <v>1001</v>
      </c>
      <c r="D1238" s="17" t="s">
        <v>1001</v>
      </c>
      <c r="E1238" s="17" t="s">
        <v>1001</v>
      </c>
      <c r="F1238" s="17" t="s">
        <v>1001</v>
      </c>
      <c r="G1238" s="17" t="s">
        <v>176</v>
      </c>
      <c r="H1238" s="17" t="s">
        <v>248</v>
      </c>
      <c r="I1238" s="18">
        <v>83102</v>
      </c>
      <c r="J1238" s="18">
        <v>67256.237302533293</v>
      </c>
      <c r="K1238" s="18">
        <v>86111187.1940272</v>
      </c>
      <c r="L1238" s="18">
        <v>9.9827426229269207</v>
      </c>
      <c r="M1238" s="18">
        <v>7.2612257755837799</v>
      </c>
      <c r="N1238" s="18">
        <v>72.307475931004205</v>
      </c>
      <c r="O1238" s="18">
        <v>0</v>
      </c>
      <c r="P1238" s="18">
        <v>0</v>
      </c>
      <c r="Q1238" s="18">
        <v>17019.299532311758</v>
      </c>
      <c r="R1238" s="18">
        <v>6602.7168451747402</v>
      </c>
      <c r="S1238" s="18">
        <v>233.19586209694521</v>
      </c>
      <c r="T1238" s="16" t="str">
        <f t="shared" si="19"/>
        <v>No</v>
      </c>
    </row>
    <row r="1239" spans="1:20" x14ac:dyDescent="0.3">
      <c r="A1239" s="17" t="s">
        <v>1001</v>
      </c>
      <c r="B1239" s="17" t="s">
        <v>976</v>
      </c>
      <c r="C1239" s="17" t="s">
        <v>1001</v>
      </c>
      <c r="D1239" s="17" t="s">
        <v>1001</v>
      </c>
      <c r="E1239" s="17" t="s">
        <v>1001</v>
      </c>
      <c r="F1239" s="17" t="s">
        <v>1001</v>
      </c>
      <c r="G1239" s="17" t="s">
        <v>172</v>
      </c>
      <c r="H1239" s="17" t="s">
        <v>245</v>
      </c>
      <c r="I1239" s="18">
        <v>21400</v>
      </c>
      <c r="J1239" s="18">
        <v>17319.480617484689</v>
      </c>
      <c r="K1239" s="18">
        <v>31400348.230548799</v>
      </c>
      <c r="L1239" s="18">
        <v>2.4951036204375399</v>
      </c>
      <c r="M1239" s="18">
        <v>1.897813896561964</v>
      </c>
      <c r="N1239" s="18">
        <v>67.024706562723395</v>
      </c>
      <c r="O1239" s="18">
        <v>0</v>
      </c>
      <c r="P1239" s="18">
        <v>35852.136644989201</v>
      </c>
      <c r="Q1239" s="18">
        <v>34472.576516722002</v>
      </c>
      <c r="R1239" s="18">
        <v>5089.9580683791601</v>
      </c>
      <c r="S1239" s="18">
        <v>0</v>
      </c>
      <c r="T1239" s="16" t="str">
        <f t="shared" si="19"/>
        <v>No</v>
      </c>
    </row>
    <row r="1240" spans="1:20" x14ac:dyDescent="0.3">
      <c r="A1240" s="17" t="s">
        <v>1001</v>
      </c>
      <c r="B1240" s="17" t="s">
        <v>976</v>
      </c>
      <c r="C1240" s="17" t="s">
        <v>1001</v>
      </c>
      <c r="D1240" s="17" t="s">
        <v>1001</v>
      </c>
      <c r="E1240" s="17" t="s">
        <v>1001</v>
      </c>
      <c r="F1240" s="17" t="s">
        <v>1001</v>
      </c>
      <c r="G1240" s="17" t="s">
        <v>977</v>
      </c>
      <c r="H1240" s="17" t="s">
        <v>248</v>
      </c>
      <c r="I1240" s="18">
        <v>588</v>
      </c>
      <c r="J1240" s="18">
        <v>549.73708924777861</v>
      </c>
      <c r="K1240" s="18">
        <v>3569328.4443508401</v>
      </c>
      <c r="L1240" s="18">
        <v>82.133395771817405</v>
      </c>
      <c r="M1240" s="18">
        <v>20.144313729094002</v>
      </c>
      <c r="N1240" s="18">
        <v>348.25732500317002</v>
      </c>
      <c r="O1240" s="18">
        <v>0</v>
      </c>
      <c r="P1240" s="18">
        <v>0</v>
      </c>
      <c r="Q1240" s="18">
        <v>0</v>
      </c>
      <c r="R1240" s="18">
        <v>0</v>
      </c>
      <c r="S1240" s="18">
        <v>0</v>
      </c>
      <c r="T1240" s="16" t="str">
        <f t="shared" si="19"/>
        <v>No</v>
      </c>
    </row>
    <row r="1241" spans="1:20" x14ac:dyDescent="0.3">
      <c r="A1241" t="s">
        <v>1001</v>
      </c>
      <c r="B1241" t="s">
        <v>976</v>
      </c>
      <c r="C1241" t="s">
        <v>1001</v>
      </c>
      <c r="D1241" t="s">
        <v>1001</v>
      </c>
      <c r="E1241" t="s">
        <v>1001</v>
      </c>
      <c r="F1241" t="s">
        <v>1001</v>
      </c>
      <c r="G1241" t="s">
        <v>180</v>
      </c>
      <c r="H1241" t="s">
        <v>245</v>
      </c>
      <c r="I1241" s="1">
        <v>412787</v>
      </c>
      <c r="J1241" s="1">
        <v>385925.72084918834</v>
      </c>
      <c r="K1241" s="1">
        <v>427354987.33150893</v>
      </c>
      <c r="L1241" s="1">
        <v>1342.6176349863754</v>
      </c>
      <c r="M1241" s="1">
        <v>595.73322234993509</v>
      </c>
      <c r="N1241" s="1">
        <v>4204.8063923036088</v>
      </c>
      <c r="O1241" s="1">
        <v>33119.949922594562</v>
      </c>
      <c r="P1241" s="1">
        <v>0.4059291405077004</v>
      </c>
      <c r="Q1241" s="1">
        <v>61776.328982804669</v>
      </c>
      <c r="R1241" s="1">
        <v>49071.908606056539</v>
      </c>
      <c r="S1241" s="1">
        <v>23846.319385962401</v>
      </c>
      <c r="T1241" s="22" t="str">
        <f t="shared" si="19"/>
        <v>Yes</v>
      </c>
    </row>
    <row r="1242" spans="1:20" x14ac:dyDescent="0.3">
      <c r="A1242" s="17" t="s">
        <v>1001</v>
      </c>
      <c r="B1242" s="17" t="s">
        <v>976</v>
      </c>
      <c r="C1242" s="17" t="s">
        <v>1001</v>
      </c>
      <c r="D1242" s="17" t="s">
        <v>1001</v>
      </c>
      <c r="E1242" s="17" t="s">
        <v>1001</v>
      </c>
      <c r="F1242" s="17" t="s">
        <v>1001</v>
      </c>
      <c r="G1242" s="17" t="s">
        <v>950</v>
      </c>
      <c r="H1242" s="17" t="s">
        <v>246</v>
      </c>
      <c r="I1242" s="18">
        <v>48</v>
      </c>
      <c r="J1242" s="18">
        <v>38.847433160713322</v>
      </c>
      <c r="K1242" s="18">
        <v>41347.811293268802</v>
      </c>
      <c r="L1242" s="18">
        <v>7.3152968797767602E-5</v>
      </c>
      <c r="M1242" s="18">
        <v>2.0728072039166999E-5</v>
      </c>
      <c r="N1242" s="18">
        <v>6.9849459263129798E-2</v>
      </c>
      <c r="O1242" s="18">
        <v>0</v>
      </c>
      <c r="P1242" s="18">
        <v>0</v>
      </c>
      <c r="Q1242" s="18">
        <v>0</v>
      </c>
      <c r="R1242" s="18">
        <v>0</v>
      </c>
      <c r="S1242" s="18">
        <v>0</v>
      </c>
      <c r="T1242" s="16" t="str">
        <f t="shared" si="19"/>
        <v>No</v>
      </c>
    </row>
    <row r="1243" spans="1:20" x14ac:dyDescent="0.3">
      <c r="A1243" t="s">
        <v>1001</v>
      </c>
      <c r="B1243" t="s">
        <v>976</v>
      </c>
      <c r="C1243" t="s">
        <v>1001</v>
      </c>
      <c r="D1243" t="s">
        <v>1001</v>
      </c>
      <c r="E1243" t="s">
        <v>1001</v>
      </c>
      <c r="F1243" t="s">
        <v>1001</v>
      </c>
      <c r="G1243" t="s">
        <v>177</v>
      </c>
      <c r="H1243" t="s">
        <v>248</v>
      </c>
      <c r="I1243" s="1">
        <v>65447</v>
      </c>
      <c r="J1243" s="1">
        <v>321651.43988729984</v>
      </c>
      <c r="K1243" s="1">
        <v>647559105.3507899</v>
      </c>
      <c r="L1243" s="1">
        <v>470.8884872792529</v>
      </c>
      <c r="M1243" s="1">
        <v>598.50475473761105</v>
      </c>
      <c r="N1243" s="1">
        <v>3614.2475774472023</v>
      </c>
      <c r="O1243" s="1">
        <v>0</v>
      </c>
      <c r="P1243" s="1">
        <v>0</v>
      </c>
      <c r="Q1243" s="1">
        <v>29742.875443143159</v>
      </c>
      <c r="R1243" s="1">
        <v>21610.454262436324</v>
      </c>
      <c r="S1243" s="1">
        <v>126.32672100966167</v>
      </c>
      <c r="T1243" s="22" t="str">
        <f t="shared" si="19"/>
        <v>Yes</v>
      </c>
    </row>
    <row r="1244" spans="1:20" x14ac:dyDescent="0.3">
      <c r="A1244" s="17" t="s">
        <v>1001</v>
      </c>
      <c r="B1244" s="17" t="s">
        <v>976</v>
      </c>
      <c r="C1244" s="17" t="s">
        <v>1001</v>
      </c>
      <c r="D1244" s="17" t="s">
        <v>1001</v>
      </c>
      <c r="E1244" s="17" t="s">
        <v>1001</v>
      </c>
      <c r="F1244" s="17" t="s">
        <v>1001</v>
      </c>
      <c r="G1244" s="17" t="s">
        <v>178</v>
      </c>
      <c r="H1244" s="17" t="s">
        <v>248</v>
      </c>
      <c r="I1244" s="18">
        <v>25557</v>
      </c>
      <c r="J1244" s="18">
        <v>125604.62434030164</v>
      </c>
      <c r="K1244" s="18">
        <v>271917741.79416829</v>
      </c>
      <c r="L1244" s="18">
        <v>4.5314047873798167</v>
      </c>
      <c r="M1244" s="18">
        <v>3.1187430999621677</v>
      </c>
      <c r="N1244" s="18">
        <v>16.470380526474962</v>
      </c>
      <c r="O1244" s="18">
        <v>0</v>
      </c>
      <c r="P1244" s="18">
        <v>0</v>
      </c>
      <c r="Q1244" s="18">
        <v>8590.8402359217816</v>
      </c>
      <c r="R1244" s="18">
        <v>3168.737264291779</v>
      </c>
      <c r="S1244" s="18">
        <v>0</v>
      </c>
      <c r="T1244" s="16" t="str">
        <f t="shared" si="19"/>
        <v>No</v>
      </c>
    </row>
    <row r="1245" spans="1:20" x14ac:dyDescent="0.3">
      <c r="A1245" s="17" t="s">
        <v>1001</v>
      </c>
      <c r="B1245" s="17" t="s">
        <v>976</v>
      </c>
      <c r="C1245" s="17" t="s">
        <v>1001</v>
      </c>
      <c r="D1245" s="17" t="s">
        <v>1001</v>
      </c>
      <c r="E1245" s="17" t="s">
        <v>1001</v>
      </c>
      <c r="F1245" s="17" t="s">
        <v>1001</v>
      </c>
      <c r="G1245" s="17" t="s">
        <v>170</v>
      </c>
      <c r="H1245" s="17" t="s">
        <v>248</v>
      </c>
      <c r="I1245" s="18">
        <v>6486</v>
      </c>
      <c r="J1245" s="18">
        <v>6063.9366681311094</v>
      </c>
      <c r="K1245" s="18">
        <v>8861373.3829229996</v>
      </c>
      <c r="L1245" s="18">
        <v>86.319443169094299</v>
      </c>
      <c r="M1245" s="18">
        <v>26.93774515624979</v>
      </c>
      <c r="N1245" s="18">
        <v>1658.1166017771059</v>
      </c>
      <c r="O1245" s="18">
        <v>206.02289039433157</v>
      </c>
      <c r="P1245" s="18">
        <v>2439.9187598037552</v>
      </c>
      <c r="Q1245" s="18">
        <v>3306.9588064056493</v>
      </c>
      <c r="R1245" s="18">
        <v>45.067684469079069</v>
      </c>
      <c r="S1245" s="18">
        <v>698.88756927760198</v>
      </c>
      <c r="T1245" s="16" t="str">
        <f t="shared" si="19"/>
        <v>No</v>
      </c>
    </row>
    <row r="1246" spans="1:20" x14ac:dyDescent="0.3">
      <c r="A1246" s="17" t="s">
        <v>1001</v>
      </c>
      <c r="B1246" s="17" t="s">
        <v>976</v>
      </c>
      <c r="C1246" s="17" t="s">
        <v>1001</v>
      </c>
      <c r="D1246" s="17" t="s">
        <v>1001</v>
      </c>
      <c r="E1246" s="17" t="s">
        <v>1001</v>
      </c>
      <c r="F1246" s="17" t="s">
        <v>1001</v>
      </c>
      <c r="G1246" s="17" t="s">
        <v>943</v>
      </c>
      <c r="H1246" s="17" t="s">
        <v>245</v>
      </c>
      <c r="I1246" s="18">
        <v>28806</v>
      </c>
      <c r="J1246" s="18">
        <v>141572.43842183077</v>
      </c>
      <c r="K1246" s="18">
        <v>288942959.59076273</v>
      </c>
      <c r="L1246" s="18">
        <v>3.7044008707129428E-2</v>
      </c>
      <c r="M1246" s="18">
        <v>1.494881212496613E-2</v>
      </c>
      <c r="N1246" s="18">
        <v>0.12264916916059136</v>
      </c>
      <c r="O1246" s="18">
        <v>0</v>
      </c>
      <c r="P1246" s="18">
        <v>0</v>
      </c>
      <c r="Q1246" s="18">
        <v>0</v>
      </c>
      <c r="R1246" s="18">
        <v>40.06654445153454</v>
      </c>
      <c r="S1246" s="18">
        <v>1079.2850980794744</v>
      </c>
      <c r="T1246" s="16" t="str">
        <f t="shared" si="19"/>
        <v>No</v>
      </c>
    </row>
    <row r="1247" spans="1:20" x14ac:dyDescent="0.3">
      <c r="A1247" t="s">
        <v>1001</v>
      </c>
      <c r="B1247" t="s">
        <v>976</v>
      </c>
      <c r="C1247" t="s">
        <v>1001</v>
      </c>
      <c r="D1247" t="s">
        <v>1001</v>
      </c>
      <c r="E1247" t="s">
        <v>1001</v>
      </c>
      <c r="F1247" t="s">
        <v>1001</v>
      </c>
      <c r="G1247" t="s">
        <v>945</v>
      </c>
      <c r="H1247" t="s">
        <v>245</v>
      </c>
      <c r="I1247" s="1">
        <v>52464</v>
      </c>
      <c r="J1247" s="1">
        <v>257844.07447625251</v>
      </c>
      <c r="K1247" s="1">
        <v>792990235.67078805</v>
      </c>
      <c r="L1247" s="1">
        <v>460.57507508885197</v>
      </c>
      <c r="M1247" s="1">
        <v>146.692605882734</v>
      </c>
      <c r="N1247" s="1">
        <v>3203.8080934561922</v>
      </c>
      <c r="O1247" s="1">
        <v>0</v>
      </c>
      <c r="P1247" s="1">
        <v>1892.2333738941679</v>
      </c>
      <c r="Q1247" s="1">
        <v>154.8597702384476</v>
      </c>
      <c r="R1247" s="1">
        <v>0</v>
      </c>
      <c r="S1247" s="1">
        <v>10929.506793762959</v>
      </c>
      <c r="T1247" s="22" t="str">
        <f t="shared" si="19"/>
        <v>Yes</v>
      </c>
    </row>
    <row r="1248" spans="1:20" x14ac:dyDescent="0.3">
      <c r="A1248" t="s">
        <v>1001</v>
      </c>
      <c r="B1248" t="s">
        <v>976</v>
      </c>
      <c r="C1248" t="s">
        <v>1001</v>
      </c>
      <c r="D1248" t="s">
        <v>1001</v>
      </c>
      <c r="E1248" t="s">
        <v>1001</v>
      </c>
      <c r="F1248" t="s">
        <v>1001</v>
      </c>
      <c r="G1248" t="s">
        <v>179</v>
      </c>
      <c r="H1248" t="s">
        <v>248</v>
      </c>
      <c r="I1248" s="1">
        <v>383768</v>
      </c>
      <c r="J1248" s="1">
        <v>1886099.1303294157</v>
      </c>
      <c r="K1248" s="1">
        <v>1838303813.678185</v>
      </c>
      <c r="L1248" s="1">
        <v>9.3261981327814567</v>
      </c>
      <c r="M1248" s="1">
        <v>2.7031726770526752</v>
      </c>
      <c r="N1248" s="1">
        <v>91.112840941670044</v>
      </c>
      <c r="O1248" s="1">
        <v>0</v>
      </c>
      <c r="P1248" s="1">
        <v>18882.287225814212</v>
      </c>
      <c r="Q1248" s="1">
        <v>7721.0275259587143</v>
      </c>
      <c r="R1248" s="1">
        <v>3479.3204340059951</v>
      </c>
      <c r="S1248" s="1">
        <v>180295.04146501826</v>
      </c>
      <c r="T1248" s="22" t="str">
        <f t="shared" si="19"/>
        <v>Yes</v>
      </c>
    </row>
    <row r="1249" spans="1:20" x14ac:dyDescent="0.3">
      <c r="A1249" s="17" t="s">
        <v>1001</v>
      </c>
      <c r="B1249" s="17" t="s">
        <v>976</v>
      </c>
      <c r="C1249" s="17" t="s">
        <v>1001</v>
      </c>
      <c r="D1249" s="17" t="s">
        <v>1001</v>
      </c>
      <c r="E1249" s="17" t="s">
        <v>1001</v>
      </c>
      <c r="F1249" s="17" t="s">
        <v>1001</v>
      </c>
      <c r="G1249" s="17" t="s">
        <v>171</v>
      </c>
      <c r="H1249" s="17" t="s">
        <v>245</v>
      </c>
      <c r="I1249" s="18">
        <v>4312</v>
      </c>
      <c r="J1249" s="18">
        <v>4031.405321150376</v>
      </c>
      <c r="K1249" s="18">
        <v>14649557.6535367</v>
      </c>
      <c r="L1249" s="18">
        <v>33.280719563430601</v>
      </c>
      <c r="M1249" s="18">
        <v>21.926426967863001</v>
      </c>
      <c r="N1249" s="18">
        <v>2340.9624195760698</v>
      </c>
      <c r="O1249" s="18">
        <v>0</v>
      </c>
      <c r="P1249" s="18">
        <v>13189.658415935701</v>
      </c>
      <c r="Q1249" s="18">
        <v>0</v>
      </c>
      <c r="R1249" s="18">
        <v>0</v>
      </c>
      <c r="S1249" s="18">
        <v>0</v>
      </c>
      <c r="T1249" s="16" t="str">
        <f t="shared" si="19"/>
        <v>No</v>
      </c>
    </row>
    <row r="1250" spans="1:20" x14ac:dyDescent="0.3">
      <c r="A1250" s="17" t="s">
        <v>1001</v>
      </c>
      <c r="B1250" s="17" t="s">
        <v>976</v>
      </c>
      <c r="C1250" s="17" t="s">
        <v>1001</v>
      </c>
      <c r="D1250" s="17" t="s">
        <v>1001</v>
      </c>
      <c r="E1250" s="17" t="s">
        <v>1001</v>
      </c>
      <c r="F1250" s="17" t="s">
        <v>1001</v>
      </c>
      <c r="G1250" s="17" t="s">
        <v>946</v>
      </c>
      <c r="H1250" s="17" t="s">
        <v>248</v>
      </c>
      <c r="I1250" s="18">
        <v>2700</v>
      </c>
      <c r="J1250" s="18">
        <v>13269.651591298447</v>
      </c>
      <c r="K1250" s="18">
        <v>36066604.685674079</v>
      </c>
      <c r="L1250" s="18">
        <v>0.29841672359387361</v>
      </c>
      <c r="M1250" s="18">
        <v>0.19440254814088639</v>
      </c>
      <c r="N1250" s="18">
        <v>42.095240068275601</v>
      </c>
      <c r="O1250" s="18">
        <v>0</v>
      </c>
      <c r="P1250" s="18">
        <v>0</v>
      </c>
      <c r="Q1250" s="18">
        <v>0</v>
      </c>
      <c r="R1250" s="18">
        <v>0</v>
      </c>
      <c r="S1250" s="18">
        <v>0</v>
      </c>
      <c r="T1250" s="16" t="str">
        <f t="shared" si="19"/>
        <v>No</v>
      </c>
    </row>
    <row r="1251" spans="1:20" x14ac:dyDescent="0.3">
      <c r="A1251" s="17" t="s">
        <v>1001</v>
      </c>
      <c r="B1251" s="17" t="s">
        <v>976</v>
      </c>
      <c r="C1251" s="17" t="s">
        <v>1001</v>
      </c>
      <c r="D1251" s="17" t="s">
        <v>1001</v>
      </c>
      <c r="E1251" s="17" t="s">
        <v>1001</v>
      </c>
      <c r="F1251" s="17" t="s">
        <v>1001</v>
      </c>
      <c r="G1251" s="17" t="s">
        <v>978</v>
      </c>
      <c r="H1251" s="17" t="s">
        <v>245</v>
      </c>
      <c r="I1251" s="18">
        <v>8220</v>
      </c>
      <c r="J1251" s="18">
        <v>7685.1001251985372</v>
      </c>
      <c r="K1251" s="18">
        <v>43120829.601871602</v>
      </c>
      <c r="L1251" s="18">
        <v>9.7908954980081102</v>
      </c>
      <c r="M1251" s="18">
        <v>0.63801778572488799</v>
      </c>
      <c r="N1251" s="18">
        <v>8.5793242945219905</v>
      </c>
      <c r="O1251" s="18">
        <v>0</v>
      </c>
      <c r="P1251" s="18">
        <v>0</v>
      </c>
      <c r="Q1251" s="18">
        <v>2439.4992294101198</v>
      </c>
      <c r="R1251" s="18">
        <v>162.017690729686</v>
      </c>
      <c r="S1251" s="18">
        <v>4.6527329377394101E-2</v>
      </c>
      <c r="T1251" s="16" t="str">
        <f t="shared" si="19"/>
        <v>No</v>
      </c>
    </row>
    <row r="1252" spans="1:20" x14ac:dyDescent="0.3">
      <c r="A1252" s="17" t="s">
        <v>1001</v>
      </c>
      <c r="B1252" s="17" t="s">
        <v>976</v>
      </c>
      <c r="C1252" s="17" t="s">
        <v>1001</v>
      </c>
      <c r="D1252" s="17" t="s">
        <v>1001</v>
      </c>
      <c r="E1252" s="17" t="s">
        <v>1001</v>
      </c>
      <c r="F1252" s="17" t="s">
        <v>1001</v>
      </c>
      <c r="G1252" s="17" t="s">
        <v>175</v>
      </c>
      <c r="H1252" s="17" t="s">
        <v>248</v>
      </c>
      <c r="I1252" s="18">
        <v>2256</v>
      </c>
      <c r="J1252" s="18">
        <v>2109.1953628282122</v>
      </c>
      <c r="K1252" s="18">
        <v>49002771.043385178</v>
      </c>
      <c r="L1252" s="18">
        <v>16.247540080596572</v>
      </c>
      <c r="M1252" s="18">
        <v>9.99540115144009</v>
      </c>
      <c r="N1252" s="18">
        <v>188.93274443609303</v>
      </c>
      <c r="O1252" s="18">
        <v>0</v>
      </c>
      <c r="P1252" s="18">
        <v>42.738768928285126</v>
      </c>
      <c r="Q1252" s="18">
        <v>445.93019629623694</v>
      </c>
      <c r="R1252" s="18">
        <v>4.3203258831542186</v>
      </c>
      <c r="S1252" s="18">
        <v>137.46219650436908</v>
      </c>
      <c r="T1252" s="16" t="str">
        <f t="shared" si="19"/>
        <v>No</v>
      </c>
    </row>
    <row r="1253" spans="1:20" x14ac:dyDescent="0.3">
      <c r="A1253" s="17" t="s">
        <v>1001</v>
      </c>
      <c r="B1253" s="17" t="s">
        <v>976</v>
      </c>
      <c r="C1253" s="17" t="s">
        <v>1001</v>
      </c>
      <c r="D1253" s="17" t="s">
        <v>1001</v>
      </c>
      <c r="E1253" s="17" t="s">
        <v>1001</v>
      </c>
      <c r="F1253" s="17" t="s">
        <v>1001</v>
      </c>
      <c r="G1253" s="17" t="s">
        <v>947</v>
      </c>
      <c r="H1253" s="17" t="s">
        <v>245</v>
      </c>
      <c r="I1253" s="18">
        <v>23541.999999999982</v>
      </c>
      <c r="J1253" s="18">
        <v>115701.53250457326</v>
      </c>
      <c r="K1253" s="18">
        <v>28768441.443808421</v>
      </c>
      <c r="L1253" s="18">
        <v>3.0392558310842697</v>
      </c>
      <c r="M1253" s="18">
        <v>3.5813513394939402</v>
      </c>
      <c r="N1253" s="18">
        <v>36.795977248871623</v>
      </c>
      <c r="O1253" s="18">
        <v>0</v>
      </c>
      <c r="P1253" s="18">
        <v>0</v>
      </c>
      <c r="Q1253" s="18">
        <v>5792.1958056855528</v>
      </c>
      <c r="R1253" s="18">
        <v>6894.4257040062048</v>
      </c>
      <c r="S1253" s="18">
        <v>1944.2307423708944</v>
      </c>
      <c r="T1253" s="16" t="str">
        <f t="shared" si="19"/>
        <v>No</v>
      </c>
    </row>
    <row r="1254" spans="1:20" x14ac:dyDescent="0.3">
      <c r="A1254" s="17" t="s">
        <v>1001</v>
      </c>
      <c r="B1254" s="17" t="s">
        <v>976</v>
      </c>
      <c r="C1254" s="17" t="s">
        <v>1001</v>
      </c>
      <c r="D1254" s="17" t="s">
        <v>1001</v>
      </c>
      <c r="E1254" s="17" t="s">
        <v>1001</v>
      </c>
      <c r="F1254" s="17" t="s">
        <v>1001</v>
      </c>
      <c r="G1254" s="17" t="s">
        <v>173</v>
      </c>
      <c r="H1254" s="17" t="s">
        <v>245</v>
      </c>
      <c r="I1254" s="18">
        <v>9597.9999999999982</v>
      </c>
      <c r="J1254" s="18">
        <v>8973.4295622452028</v>
      </c>
      <c r="K1254" s="18">
        <v>30460498.163415492</v>
      </c>
      <c r="L1254" s="18">
        <v>295.19452918543215</v>
      </c>
      <c r="M1254" s="18">
        <v>117.70621858073687</v>
      </c>
      <c r="N1254" s="18">
        <v>5266.3792456173705</v>
      </c>
      <c r="O1254" s="18">
        <v>0</v>
      </c>
      <c r="P1254" s="18">
        <v>3510.3485962185914</v>
      </c>
      <c r="Q1254" s="18">
        <v>10889.444314335677</v>
      </c>
      <c r="R1254" s="18">
        <v>1035.9372301756177</v>
      </c>
      <c r="S1254" s="18">
        <v>164.10030706283044</v>
      </c>
      <c r="T1254" s="16" t="str">
        <f t="shared" si="19"/>
        <v>No</v>
      </c>
    </row>
    <row r="1255" spans="1:20" x14ac:dyDescent="0.3">
      <c r="A1255" t="s">
        <v>1001</v>
      </c>
      <c r="B1255" t="s">
        <v>382</v>
      </c>
      <c r="C1255" t="s">
        <v>1001</v>
      </c>
      <c r="D1255" t="s">
        <v>1001</v>
      </c>
      <c r="E1255" t="s">
        <v>1001</v>
      </c>
      <c r="F1255" t="s">
        <v>1001</v>
      </c>
      <c r="G1255" t="s">
        <v>181</v>
      </c>
      <c r="H1255" t="s">
        <v>248</v>
      </c>
      <c r="I1255" s="1">
        <v>11849999.999999991</v>
      </c>
      <c r="J1255" s="1">
        <v>5895659.3781946134</v>
      </c>
      <c r="K1255" s="1">
        <v>8190690994.9911261</v>
      </c>
      <c r="L1255" s="1">
        <v>221191.06250337843</v>
      </c>
      <c r="M1255" s="1">
        <v>580291.44544589508</v>
      </c>
      <c r="N1255" s="1">
        <v>5502768.7066935934</v>
      </c>
      <c r="O1255" s="1">
        <v>1864744.0187498522</v>
      </c>
      <c r="P1255" s="1">
        <v>5855658.5032423846</v>
      </c>
      <c r="Q1255" s="1">
        <v>4737516.8747829823</v>
      </c>
      <c r="R1255" s="1">
        <v>1861559.7284418466</v>
      </c>
      <c r="S1255" s="1">
        <v>7585779.4501793524</v>
      </c>
      <c r="T1255" s="22" t="str">
        <f t="shared" si="19"/>
        <v>Yes</v>
      </c>
    </row>
    <row r="1256" spans="1:20" x14ac:dyDescent="0.3">
      <c r="A1256" s="17" t="s">
        <v>1001</v>
      </c>
      <c r="B1256" s="17" t="s">
        <v>382</v>
      </c>
      <c r="C1256" s="17" t="s">
        <v>1001</v>
      </c>
      <c r="D1256" s="17" t="s">
        <v>1001</v>
      </c>
      <c r="E1256" s="17" t="s">
        <v>1001</v>
      </c>
      <c r="F1256" s="17" t="s">
        <v>1001</v>
      </c>
      <c r="G1256" s="17" t="s">
        <v>170</v>
      </c>
      <c r="H1256" s="17" t="s">
        <v>248</v>
      </c>
      <c r="I1256" s="18">
        <v>177581</v>
      </c>
      <c r="J1256" s="18">
        <v>61221.017795150299</v>
      </c>
      <c r="K1256" s="18">
        <v>69086295.465945691</v>
      </c>
      <c r="L1256" s="18">
        <v>6929.5863809934799</v>
      </c>
      <c r="M1256" s="18">
        <v>2976.6097823546661</v>
      </c>
      <c r="N1256" s="18">
        <v>177904.2033686128</v>
      </c>
      <c r="O1256" s="18">
        <v>124256.0768861309</v>
      </c>
      <c r="P1256" s="18">
        <v>172674.7375879779</v>
      </c>
      <c r="Q1256" s="18">
        <v>85062.142776341498</v>
      </c>
      <c r="R1256" s="18">
        <v>318.57660897276003</v>
      </c>
      <c r="S1256" s="18">
        <v>83329.447017913102</v>
      </c>
      <c r="T1256" s="16" t="str">
        <f t="shared" si="19"/>
        <v>No</v>
      </c>
    </row>
    <row r="1257" spans="1:20" x14ac:dyDescent="0.3">
      <c r="A1257" t="s">
        <v>1001</v>
      </c>
      <c r="B1257" t="s">
        <v>382</v>
      </c>
      <c r="C1257" t="s">
        <v>1001</v>
      </c>
      <c r="D1257" t="s">
        <v>1001</v>
      </c>
      <c r="E1257" t="s">
        <v>1001</v>
      </c>
      <c r="F1257" t="s">
        <v>1001</v>
      </c>
      <c r="G1257" t="s">
        <v>197</v>
      </c>
      <c r="H1257" t="s">
        <v>245</v>
      </c>
      <c r="I1257" s="1">
        <v>598144.99999999884</v>
      </c>
      <c r="J1257" s="1">
        <v>391135.2185184905</v>
      </c>
      <c r="K1257" s="1">
        <v>743183217.89833331</v>
      </c>
      <c r="L1257" s="1">
        <v>38203.180871644261</v>
      </c>
      <c r="M1257" s="1">
        <v>23509.87443990228</v>
      </c>
      <c r="N1257" s="1">
        <v>1309146.3377730134</v>
      </c>
      <c r="O1257" s="1">
        <v>75667.910558550837</v>
      </c>
      <c r="P1257" s="1">
        <v>0</v>
      </c>
      <c r="Q1257" s="1">
        <v>333696.4111287772</v>
      </c>
      <c r="R1257" s="1">
        <v>488888.8480728541</v>
      </c>
      <c r="S1257" s="1">
        <v>131359.49910969305</v>
      </c>
      <c r="T1257" s="22" t="str">
        <f t="shared" si="19"/>
        <v>Yes</v>
      </c>
    </row>
    <row r="1258" spans="1:20" x14ac:dyDescent="0.3">
      <c r="A1258" t="s">
        <v>1001</v>
      </c>
      <c r="B1258" t="s">
        <v>382</v>
      </c>
      <c r="C1258" t="s">
        <v>1001</v>
      </c>
      <c r="D1258" t="s">
        <v>1001</v>
      </c>
      <c r="E1258" t="s">
        <v>1001</v>
      </c>
      <c r="F1258" t="s">
        <v>1001</v>
      </c>
      <c r="G1258" t="s">
        <v>200</v>
      </c>
      <c r="H1258" t="s">
        <v>245</v>
      </c>
      <c r="I1258" s="1">
        <v>313871</v>
      </c>
      <c r="J1258" s="1">
        <v>205244.55135730861</v>
      </c>
      <c r="K1258" s="1">
        <v>107061398.09999999</v>
      </c>
      <c r="L1258" s="1">
        <v>65030.115274712909</v>
      </c>
      <c r="M1258" s="1">
        <v>53412.669676611105</v>
      </c>
      <c r="N1258" s="1">
        <v>415556.37017810362</v>
      </c>
      <c r="O1258" s="1">
        <v>84949.145550293411</v>
      </c>
      <c r="P1258" s="1">
        <v>0</v>
      </c>
      <c r="Q1258" s="1">
        <v>229942.41560981021</v>
      </c>
      <c r="R1258" s="1">
        <v>166409.12926057098</v>
      </c>
      <c r="S1258" s="1">
        <v>18521.560991557373</v>
      </c>
      <c r="T1258" s="22" t="str">
        <f t="shared" si="19"/>
        <v>Yes</v>
      </c>
    </row>
    <row r="1259" spans="1:20" x14ac:dyDescent="0.3">
      <c r="A1259" s="17" t="s">
        <v>1001</v>
      </c>
      <c r="B1259" s="17" t="s">
        <v>382</v>
      </c>
      <c r="C1259" s="17" t="s">
        <v>1001</v>
      </c>
      <c r="D1259" s="17" t="s">
        <v>1001</v>
      </c>
      <c r="E1259" s="17" t="s">
        <v>1001</v>
      </c>
      <c r="F1259" s="17" t="s">
        <v>1001</v>
      </c>
      <c r="G1259" s="17" t="s">
        <v>220</v>
      </c>
      <c r="H1259" s="17" t="s">
        <v>248</v>
      </c>
      <c r="I1259" s="18">
        <v>99999.999999999898</v>
      </c>
      <c r="J1259" s="18">
        <v>42133.118704072091</v>
      </c>
      <c r="K1259" s="18">
        <v>58534480.000100203</v>
      </c>
      <c r="L1259" s="18">
        <v>1534.99807348735</v>
      </c>
      <c r="M1259" s="18">
        <v>2550.6703432938102</v>
      </c>
      <c r="N1259" s="18">
        <v>599.03596281405601</v>
      </c>
      <c r="O1259" s="18">
        <v>48113.184180269898</v>
      </c>
      <c r="P1259" s="18">
        <v>0.97040642084309803</v>
      </c>
      <c r="Q1259" s="18">
        <v>9136.4650039107401</v>
      </c>
      <c r="R1259" s="18">
        <v>30767.5405482764</v>
      </c>
      <c r="S1259" s="18">
        <v>943.41484444144203</v>
      </c>
      <c r="T1259" s="16" t="str">
        <f t="shared" si="19"/>
        <v>No</v>
      </c>
    </row>
    <row r="1260" spans="1:20" x14ac:dyDescent="0.3">
      <c r="A1260" t="s">
        <v>1001</v>
      </c>
      <c r="B1260" t="s">
        <v>382</v>
      </c>
      <c r="C1260" t="s">
        <v>1001</v>
      </c>
      <c r="D1260" t="s">
        <v>1001</v>
      </c>
      <c r="E1260" t="s">
        <v>1001</v>
      </c>
      <c r="F1260" t="s">
        <v>1001</v>
      </c>
      <c r="G1260" t="s">
        <v>175</v>
      </c>
      <c r="H1260" t="s">
        <v>248</v>
      </c>
      <c r="I1260" s="1">
        <v>298486</v>
      </c>
      <c r="J1260" s="1">
        <v>102902.99478887513</v>
      </c>
      <c r="K1260" s="1">
        <v>170034185.27341902</v>
      </c>
      <c r="L1260" s="1">
        <v>13409.48954868516</v>
      </c>
      <c r="M1260" s="1">
        <v>8005.8298907847093</v>
      </c>
      <c r="N1260" s="1">
        <v>156599.5535395511</v>
      </c>
      <c r="O1260" s="1">
        <v>26371.869648612908</v>
      </c>
      <c r="P1260" s="1">
        <v>77.086473425631794</v>
      </c>
      <c r="Q1260" s="1">
        <v>30814.64584436392</v>
      </c>
      <c r="R1260" s="1">
        <v>82000.698993389306</v>
      </c>
      <c r="S1260" s="1">
        <v>53713.726668706426</v>
      </c>
      <c r="T1260" s="22" t="str">
        <f t="shared" si="19"/>
        <v>Yes</v>
      </c>
    </row>
    <row r="1261" spans="1:20" x14ac:dyDescent="0.3">
      <c r="A1261" s="17" t="s">
        <v>1001</v>
      </c>
      <c r="B1261" s="17" t="s">
        <v>382</v>
      </c>
      <c r="C1261" s="17" t="s">
        <v>1001</v>
      </c>
      <c r="D1261" s="17" t="s">
        <v>1001</v>
      </c>
      <c r="E1261" s="17" t="s">
        <v>1001</v>
      </c>
      <c r="F1261" s="17" t="s">
        <v>1001</v>
      </c>
      <c r="G1261" s="17" t="s">
        <v>173</v>
      </c>
      <c r="H1261" s="17" t="s">
        <v>245</v>
      </c>
      <c r="I1261" s="18">
        <v>31079</v>
      </c>
      <c r="J1261" s="18">
        <v>10714.479657482931</v>
      </c>
      <c r="K1261" s="18">
        <v>3778230.34914371</v>
      </c>
      <c r="L1261" s="18">
        <v>1165.89931644382</v>
      </c>
      <c r="M1261" s="18">
        <v>486.88594621106398</v>
      </c>
      <c r="N1261" s="18">
        <v>24515.985058203201</v>
      </c>
      <c r="O1261" s="18">
        <v>0</v>
      </c>
      <c r="P1261" s="18">
        <v>0</v>
      </c>
      <c r="Q1261" s="18">
        <v>55224.938273674801</v>
      </c>
      <c r="R1261" s="18">
        <v>272.54021176629499</v>
      </c>
      <c r="S1261" s="18">
        <v>0.44598488909860101</v>
      </c>
      <c r="T1261" s="16" t="str">
        <f t="shared" si="19"/>
        <v>No</v>
      </c>
    </row>
    <row r="1262" spans="1:20" x14ac:dyDescent="0.3">
      <c r="A1262" s="17" t="s">
        <v>1001</v>
      </c>
      <c r="B1262" s="17" t="s">
        <v>382</v>
      </c>
      <c r="C1262" s="17" t="s">
        <v>1001</v>
      </c>
      <c r="D1262" s="17" t="s">
        <v>1001</v>
      </c>
      <c r="E1262" s="17" t="s">
        <v>1001</v>
      </c>
      <c r="F1262" s="17" t="s">
        <v>1001</v>
      </c>
      <c r="G1262" s="17" t="s">
        <v>198</v>
      </c>
      <c r="H1262" s="17" t="s">
        <v>248</v>
      </c>
      <c r="I1262" s="18">
        <v>41989.999999999898</v>
      </c>
      <c r="J1262" s="18">
        <v>27457.836854928832</v>
      </c>
      <c r="K1262" s="18">
        <v>16437249.4236282</v>
      </c>
      <c r="L1262" s="18">
        <v>6373.9574596233297</v>
      </c>
      <c r="M1262" s="18">
        <v>3812.9962390180799</v>
      </c>
      <c r="N1262" s="18">
        <v>27661.092321724798</v>
      </c>
      <c r="O1262" s="18">
        <v>0</v>
      </c>
      <c r="P1262" s="18">
        <v>0</v>
      </c>
      <c r="Q1262" s="18">
        <v>7.24374223143466</v>
      </c>
      <c r="R1262" s="18">
        <v>6832.8276827097097</v>
      </c>
      <c r="S1262" s="18">
        <v>1814.0095208868599</v>
      </c>
      <c r="T1262" s="16" t="str">
        <f t="shared" si="19"/>
        <v>No</v>
      </c>
    </row>
    <row r="1263" spans="1:20" x14ac:dyDescent="0.3">
      <c r="A1263" t="s">
        <v>1001</v>
      </c>
      <c r="B1263" t="s">
        <v>78</v>
      </c>
      <c r="C1263" t="s">
        <v>1001</v>
      </c>
      <c r="D1263" t="s">
        <v>1001</v>
      </c>
      <c r="E1263" t="s">
        <v>1001</v>
      </c>
      <c r="F1263" t="s">
        <v>1001</v>
      </c>
      <c r="G1263" t="s">
        <v>958</v>
      </c>
      <c r="H1263" t="s">
        <v>245</v>
      </c>
      <c r="I1263" s="1">
        <v>39556</v>
      </c>
      <c r="J1263" s="1">
        <v>289650.68398349266</v>
      </c>
      <c r="K1263" s="1">
        <v>223404224.02323741</v>
      </c>
      <c r="L1263" s="1">
        <v>3354.2653149881789</v>
      </c>
      <c r="M1263" s="1">
        <v>1385.1342105038043</v>
      </c>
      <c r="N1263" s="1">
        <v>7452.3749318164901</v>
      </c>
      <c r="O1263" s="1">
        <v>31695.11396097039</v>
      </c>
      <c r="P1263" s="1">
        <v>33160.11829631446</v>
      </c>
      <c r="Q1263" s="1">
        <v>14163.290759134417</v>
      </c>
      <c r="R1263" s="1">
        <v>1.2002691364326957E-4</v>
      </c>
      <c r="S1263" s="1">
        <v>73465.229443547694</v>
      </c>
      <c r="T1263" s="22" t="str">
        <f t="shared" si="19"/>
        <v>Yes</v>
      </c>
    </row>
    <row r="1264" spans="1:20" x14ac:dyDescent="0.3">
      <c r="A1264" t="s">
        <v>1001</v>
      </c>
      <c r="B1264" t="s">
        <v>78</v>
      </c>
      <c r="C1264" t="s">
        <v>1001</v>
      </c>
      <c r="D1264" t="s">
        <v>1001</v>
      </c>
      <c r="E1264" t="s">
        <v>1001</v>
      </c>
      <c r="F1264" t="s">
        <v>1001</v>
      </c>
      <c r="G1264" t="s">
        <v>953</v>
      </c>
      <c r="H1264" t="s">
        <v>246</v>
      </c>
      <c r="I1264" s="1">
        <v>132493.90094264501</v>
      </c>
      <c r="J1264" s="1">
        <v>1000383.7932473082</v>
      </c>
      <c r="K1264" s="1">
        <v>1801134230.2373261</v>
      </c>
      <c r="L1264" s="1">
        <v>1318.8344275884845</v>
      </c>
      <c r="M1264" s="1">
        <v>8703.2439317999961</v>
      </c>
      <c r="N1264" s="1">
        <v>165.64006212709785</v>
      </c>
      <c r="O1264" s="1">
        <v>0</v>
      </c>
      <c r="P1264" s="1">
        <v>0</v>
      </c>
      <c r="Q1264" s="1">
        <v>19037.381244906726</v>
      </c>
      <c r="R1264" s="1">
        <v>148652.26512365593</v>
      </c>
      <c r="S1264" s="1">
        <v>139735.74627084227</v>
      </c>
      <c r="T1264" s="22" t="str">
        <f t="shared" si="19"/>
        <v>Yes</v>
      </c>
    </row>
    <row r="1265" spans="1:20" x14ac:dyDescent="0.3">
      <c r="A1265" t="s">
        <v>1001</v>
      </c>
      <c r="B1265" t="s">
        <v>78</v>
      </c>
      <c r="C1265" t="s">
        <v>1001</v>
      </c>
      <c r="D1265" t="s">
        <v>1001</v>
      </c>
      <c r="E1265" t="s">
        <v>1001</v>
      </c>
      <c r="F1265" t="s">
        <v>1001</v>
      </c>
      <c r="G1265" t="s">
        <v>196</v>
      </c>
      <c r="H1265" t="s">
        <v>248</v>
      </c>
      <c r="I1265" s="1">
        <v>88306.999999999796</v>
      </c>
      <c r="J1265" s="1">
        <v>434875.45262692915</v>
      </c>
      <c r="K1265" s="1">
        <v>350055418.56993651</v>
      </c>
      <c r="L1265" s="1">
        <v>11846.328126446202</v>
      </c>
      <c r="M1265" s="1">
        <v>4706.7384372051929</v>
      </c>
      <c r="N1265" s="1">
        <v>33435.549942122612</v>
      </c>
      <c r="O1265" s="1">
        <v>22846.368834572262</v>
      </c>
      <c r="P1265" s="1">
        <v>0</v>
      </c>
      <c r="Q1265" s="1">
        <v>13136.895487703223</v>
      </c>
      <c r="R1265" s="1">
        <v>12588.75042460125</v>
      </c>
      <c r="S1265" s="1">
        <v>2410.6414447488919</v>
      </c>
      <c r="T1265" s="22" t="str">
        <f t="shared" si="19"/>
        <v>Yes</v>
      </c>
    </row>
    <row r="1266" spans="1:20" x14ac:dyDescent="0.3">
      <c r="A1266" s="17" t="s">
        <v>1001</v>
      </c>
      <c r="B1266" s="17" t="s">
        <v>78</v>
      </c>
      <c r="C1266" s="17" t="s">
        <v>1001</v>
      </c>
      <c r="D1266" s="17" t="s">
        <v>1001</v>
      </c>
      <c r="E1266" s="17" t="s">
        <v>1001</v>
      </c>
      <c r="F1266" s="17" t="s">
        <v>1001</v>
      </c>
      <c r="G1266" s="17" t="s">
        <v>972</v>
      </c>
      <c r="H1266" s="17" t="s">
        <v>246</v>
      </c>
      <c r="I1266" s="18">
        <v>23263</v>
      </c>
      <c r="J1266" s="18">
        <v>88865.034563735477</v>
      </c>
      <c r="K1266" s="18">
        <v>153953894.8875162</v>
      </c>
      <c r="L1266" s="18">
        <v>208.64219245861921</v>
      </c>
      <c r="M1266" s="18">
        <v>1410.825675511433</v>
      </c>
      <c r="N1266" s="18">
        <v>1189.2474644673709</v>
      </c>
      <c r="O1266" s="18">
        <v>601.20607010300603</v>
      </c>
      <c r="P1266" s="18">
        <v>0</v>
      </c>
      <c r="Q1266" s="18">
        <v>0</v>
      </c>
      <c r="R1266" s="18">
        <v>82.527375855251606</v>
      </c>
      <c r="S1266" s="18">
        <v>3943.7641746704548</v>
      </c>
      <c r="T1266" s="16" t="str">
        <f t="shared" si="19"/>
        <v>No</v>
      </c>
    </row>
    <row r="1267" spans="1:20" x14ac:dyDescent="0.3">
      <c r="A1267" t="s">
        <v>1001</v>
      </c>
      <c r="B1267" t="s">
        <v>78</v>
      </c>
      <c r="C1267" t="s">
        <v>1001</v>
      </c>
      <c r="D1267" t="s">
        <v>1001</v>
      </c>
      <c r="E1267" t="s">
        <v>1001</v>
      </c>
      <c r="F1267" t="s">
        <v>1001</v>
      </c>
      <c r="G1267" t="s">
        <v>961</v>
      </c>
      <c r="H1267" t="s">
        <v>246</v>
      </c>
      <c r="I1267" s="1">
        <v>58783</v>
      </c>
      <c r="J1267" s="1">
        <v>224552.0064806802</v>
      </c>
      <c r="K1267" s="1">
        <v>377591153.50881052</v>
      </c>
      <c r="L1267" s="1">
        <v>6991.4933933858701</v>
      </c>
      <c r="M1267" s="1">
        <v>7505.0488400457398</v>
      </c>
      <c r="N1267" s="1">
        <v>68.215086709318598</v>
      </c>
      <c r="O1267" s="1">
        <v>777.73832141804905</v>
      </c>
      <c r="P1267" s="1">
        <v>0</v>
      </c>
      <c r="Q1267" s="1">
        <v>0</v>
      </c>
      <c r="R1267" s="1">
        <v>6564.6112951592904</v>
      </c>
      <c r="S1267" s="1">
        <v>31060.99725164946</v>
      </c>
      <c r="T1267" s="22" t="str">
        <f t="shared" si="19"/>
        <v>Yes</v>
      </c>
    </row>
    <row r="1268" spans="1:20" x14ac:dyDescent="0.3">
      <c r="A1268" s="17" t="s">
        <v>1001</v>
      </c>
      <c r="B1268" s="17" t="s">
        <v>78</v>
      </c>
      <c r="C1268" s="17" t="s">
        <v>1001</v>
      </c>
      <c r="D1268" s="17" t="s">
        <v>1001</v>
      </c>
      <c r="E1268" s="17" t="s">
        <v>1001</v>
      </c>
      <c r="F1268" s="17" t="s">
        <v>1001</v>
      </c>
      <c r="G1268" s="17" t="s">
        <v>979</v>
      </c>
      <c r="H1268" s="17" t="s">
        <v>247</v>
      </c>
      <c r="I1268" s="18">
        <v>2</v>
      </c>
      <c r="J1268" s="18">
        <v>14.645094750909733</v>
      </c>
      <c r="K1268" s="18">
        <v>61823.143171782402</v>
      </c>
      <c r="L1268" s="18">
        <v>72.633258585942997</v>
      </c>
      <c r="M1268" s="18">
        <v>998.11083740543995</v>
      </c>
      <c r="N1268" s="18">
        <v>1.6070750423106179</v>
      </c>
      <c r="O1268" s="18">
        <v>1.597479641162256</v>
      </c>
      <c r="P1268" s="18">
        <v>0.47534170735432801</v>
      </c>
      <c r="Q1268" s="18">
        <v>0.17098979351424859</v>
      </c>
      <c r="R1268" s="18">
        <v>0.54695363918880002</v>
      </c>
      <c r="S1268" s="18">
        <v>7.1752466959602401</v>
      </c>
      <c r="T1268" s="16" t="str">
        <f t="shared" si="19"/>
        <v>No</v>
      </c>
    </row>
    <row r="1269" spans="1:20" x14ac:dyDescent="0.3">
      <c r="A1269" s="17" t="s">
        <v>1001</v>
      </c>
      <c r="B1269" s="17" t="s">
        <v>78</v>
      </c>
      <c r="C1269" s="17" t="s">
        <v>1001</v>
      </c>
      <c r="D1269" s="17" t="s">
        <v>1001</v>
      </c>
      <c r="E1269" s="17" t="s">
        <v>1001</v>
      </c>
      <c r="F1269" s="17" t="s">
        <v>1001</v>
      </c>
      <c r="G1269" s="17" t="s">
        <v>225</v>
      </c>
      <c r="H1269" s="17" t="s">
        <v>246</v>
      </c>
      <c r="I1269" s="18">
        <v>92.999999999999702</v>
      </c>
      <c r="J1269" s="18">
        <v>618.69401472264065</v>
      </c>
      <c r="K1269" s="18">
        <v>1471943.240848992</v>
      </c>
      <c r="L1269" s="18">
        <v>1.0164463692859711</v>
      </c>
      <c r="M1269" s="18">
        <v>2.0635847278264889</v>
      </c>
      <c r="N1269" s="18">
        <v>0.60319483120708806</v>
      </c>
      <c r="O1269" s="18">
        <v>0</v>
      </c>
      <c r="P1269" s="18">
        <v>0</v>
      </c>
      <c r="Q1269" s="18">
        <v>47.324733879036302</v>
      </c>
      <c r="R1269" s="18">
        <v>0</v>
      </c>
      <c r="S1269" s="18">
        <v>0</v>
      </c>
      <c r="T1269" s="16" t="str">
        <f t="shared" si="19"/>
        <v>No</v>
      </c>
    </row>
    <row r="1270" spans="1:20" x14ac:dyDescent="0.3">
      <c r="A1270" s="17" t="s">
        <v>1001</v>
      </c>
      <c r="B1270" s="17" t="s">
        <v>78</v>
      </c>
      <c r="C1270" s="17" t="s">
        <v>1001</v>
      </c>
      <c r="D1270" s="17" t="s">
        <v>1001</v>
      </c>
      <c r="E1270" s="17" t="s">
        <v>1001</v>
      </c>
      <c r="F1270" s="17" t="s">
        <v>1001</v>
      </c>
      <c r="G1270" s="17" t="s">
        <v>213</v>
      </c>
      <c r="H1270" s="17" t="s">
        <v>248</v>
      </c>
      <c r="I1270" s="18">
        <v>9</v>
      </c>
      <c r="J1270" s="18">
        <v>25.240037002163838</v>
      </c>
      <c r="K1270" s="18">
        <v>146414.87256783061</v>
      </c>
      <c r="L1270" s="18">
        <v>9.1156132698587093</v>
      </c>
      <c r="M1270" s="18">
        <v>5.3430776416509795</v>
      </c>
      <c r="N1270" s="18">
        <v>15.98396520871527</v>
      </c>
      <c r="O1270" s="18">
        <v>0</v>
      </c>
      <c r="P1270" s="18">
        <v>5.6120232928613998</v>
      </c>
      <c r="Q1270" s="18">
        <v>1.406642136549169E-2</v>
      </c>
      <c r="R1270" s="18">
        <v>1.524054309564453</v>
      </c>
      <c r="S1270" s="18">
        <v>1.4888956079645321E-3</v>
      </c>
      <c r="T1270" s="16" t="str">
        <f t="shared" si="19"/>
        <v>No</v>
      </c>
    </row>
    <row r="1271" spans="1:20" x14ac:dyDescent="0.3">
      <c r="A1271" s="17" t="s">
        <v>1001</v>
      </c>
      <c r="B1271" s="17" t="s">
        <v>78</v>
      </c>
      <c r="C1271" s="17" t="s">
        <v>1001</v>
      </c>
      <c r="D1271" s="17" t="s">
        <v>1001</v>
      </c>
      <c r="E1271" s="17" t="s">
        <v>1001</v>
      </c>
      <c r="F1271" s="17" t="s">
        <v>1001</v>
      </c>
      <c r="G1271" s="17" t="s">
        <v>186</v>
      </c>
      <c r="H1271" s="17" t="s">
        <v>248</v>
      </c>
      <c r="I1271" s="18">
        <v>28580</v>
      </c>
      <c r="J1271" s="18">
        <v>190131.98861046371</v>
      </c>
      <c r="K1271" s="18">
        <v>100360208.70133841</v>
      </c>
      <c r="L1271" s="18">
        <v>694.91920384239984</v>
      </c>
      <c r="M1271" s="18">
        <v>884.11190976687556</v>
      </c>
      <c r="N1271" s="18">
        <v>350.27800635930572</v>
      </c>
      <c r="O1271" s="18">
        <v>0.2482034250197491</v>
      </c>
      <c r="P1271" s="18">
        <v>3805.6050834157631</v>
      </c>
      <c r="Q1271" s="18">
        <v>236.1747716775682</v>
      </c>
      <c r="R1271" s="18">
        <v>1783.8638109148949</v>
      </c>
      <c r="S1271" s="18">
        <v>2256.9944958444062</v>
      </c>
      <c r="T1271" s="16" t="str">
        <f t="shared" si="19"/>
        <v>No</v>
      </c>
    </row>
    <row r="1272" spans="1:20" x14ac:dyDescent="0.3">
      <c r="A1272" s="17" t="s">
        <v>1001</v>
      </c>
      <c r="B1272" s="17" t="s">
        <v>78</v>
      </c>
      <c r="C1272" s="17" t="s">
        <v>1001</v>
      </c>
      <c r="D1272" s="17" t="s">
        <v>1001</v>
      </c>
      <c r="E1272" s="17" t="s">
        <v>1001</v>
      </c>
      <c r="F1272" s="17" t="s">
        <v>1001</v>
      </c>
      <c r="G1272" s="17" t="s">
        <v>233</v>
      </c>
      <c r="H1272" s="17" t="s">
        <v>246</v>
      </c>
      <c r="I1272" s="18">
        <v>658</v>
      </c>
      <c r="J1272" s="18">
        <v>3240.377861647662</v>
      </c>
      <c r="K1272" s="18">
        <v>824120.75428957387</v>
      </c>
      <c r="L1272" s="18">
        <v>15.85075169547487</v>
      </c>
      <c r="M1272" s="18">
        <v>5.2245467667126082</v>
      </c>
      <c r="N1272" s="18">
        <v>7.1507298905233831</v>
      </c>
      <c r="O1272" s="18">
        <v>35.920145933024592</v>
      </c>
      <c r="P1272" s="18">
        <v>0</v>
      </c>
      <c r="Q1272" s="18">
        <v>23.755294363813327</v>
      </c>
      <c r="R1272" s="18">
        <v>0</v>
      </c>
      <c r="S1272" s="18">
        <v>62.324569712857397</v>
      </c>
      <c r="T1272" s="16" t="str">
        <f t="shared" si="19"/>
        <v>No</v>
      </c>
    </row>
    <row r="1273" spans="1:20" x14ac:dyDescent="0.3">
      <c r="A1273" t="s">
        <v>1001</v>
      </c>
      <c r="B1273" t="s">
        <v>78</v>
      </c>
      <c r="C1273" t="s">
        <v>1001</v>
      </c>
      <c r="D1273" t="s">
        <v>1001</v>
      </c>
      <c r="E1273" t="s">
        <v>1001</v>
      </c>
      <c r="F1273" t="s">
        <v>1001</v>
      </c>
      <c r="G1273" t="s">
        <v>185</v>
      </c>
      <c r="H1273" t="s">
        <v>246</v>
      </c>
      <c r="I1273" s="1">
        <v>105111</v>
      </c>
      <c r="J1273" s="1">
        <v>699263.94173668476</v>
      </c>
      <c r="K1273" s="1">
        <v>1034420239.7560591</v>
      </c>
      <c r="L1273" s="1">
        <v>415.99912351195798</v>
      </c>
      <c r="M1273" s="1">
        <v>1937.585096553792</v>
      </c>
      <c r="N1273" s="1">
        <v>2788.6102880544208</v>
      </c>
      <c r="O1273" s="1">
        <v>1517.1860039666999</v>
      </c>
      <c r="P1273" s="1">
        <v>23960.703296482563</v>
      </c>
      <c r="Q1273" s="1">
        <v>664.01063716502995</v>
      </c>
      <c r="R1273" s="1">
        <v>994.11962938934994</v>
      </c>
      <c r="S1273" s="1">
        <v>191.60032013774131</v>
      </c>
      <c r="T1273" s="22" t="str">
        <f t="shared" si="19"/>
        <v>Yes</v>
      </c>
    </row>
    <row r="1274" spans="1:20" x14ac:dyDescent="0.3">
      <c r="A1274" s="17" t="s">
        <v>1001</v>
      </c>
      <c r="B1274" s="17" t="s">
        <v>78</v>
      </c>
      <c r="C1274" s="17" t="s">
        <v>1001</v>
      </c>
      <c r="D1274" s="17" t="s">
        <v>1001</v>
      </c>
      <c r="E1274" s="17" t="s">
        <v>1001</v>
      </c>
      <c r="F1274" s="17" t="s">
        <v>1001</v>
      </c>
      <c r="G1274" s="17" t="s">
        <v>939</v>
      </c>
      <c r="H1274" s="17" t="s">
        <v>245</v>
      </c>
      <c r="I1274" s="18">
        <v>6352</v>
      </c>
      <c r="J1274" s="18">
        <v>17813.857226416076</v>
      </c>
      <c r="K1274" s="18">
        <v>12564632.01569164</v>
      </c>
      <c r="L1274" s="18">
        <v>324.27144605031975</v>
      </c>
      <c r="M1274" s="18">
        <v>81.54874048242209</v>
      </c>
      <c r="N1274" s="18">
        <v>773.88622125234406</v>
      </c>
      <c r="O1274" s="18">
        <v>0</v>
      </c>
      <c r="P1274" s="18">
        <v>2.723047153285663</v>
      </c>
      <c r="Q1274" s="18">
        <v>0</v>
      </c>
      <c r="R1274" s="18">
        <v>17.286265495695908</v>
      </c>
      <c r="S1274" s="18">
        <v>3.4536273819791208</v>
      </c>
      <c r="T1274" s="16" t="str">
        <f t="shared" si="19"/>
        <v>No</v>
      </c>
    </row>
    <row r="1275" spans="1:20" x14ac:dyDescent="0.3">
      <c r="A1275" s="17" t="s">
        <v>1001</v>
      </c>
      <c r="B1275" s="17" t="s">
        <v>78</v>
      </c>
      <c r="C1275" s="17" t="s">
        <v>1001</v>
      </c>
      <c r="D1275" s="17" t="s">
        <v>1001</v>
      </c>
      <c r="E1275" s="17" t="s">
        <v>1001</v>
      </c>
      <c r="F1275" s="17" t="s">
        <v>1001</v>
      </c>
      <c r="G1275" s="17" t="s">
        <v>169</v>
      </c>
      <c r="H1275" s="17" t="s">
        <v>245</v>
      </c>
      <c r="I1275" s="18">
        <v>2497</v>
      </c>
      <c r="J1275" s="18">
        <v>5999.6683232373671</v>
      </c>
      <c r="K1275" s="18">
        <v>9963066.6375903897</v>
      </c>
      <c r="L1275" s="18">
        <v>59.0867362962302</v>
      </c>
      <c r="M1275" s="18">
        <v>24.3097880532308</v>
      </c>
      <c r="N1275" s="18">
        <v>1390.9774415406341</v>
      </c>
      <c r="O1275" s="18">
        <v>0</v>
      </c>
      <c r="P1275" s="18">
        <v>0</v>
      </c>
      <c r="Q1275" s="18">
        <v>142.4279548118887</v>
      </c>
      <c r="R1275" s="18">
        <v>1.9098985268503481</v>
      </c>
      <c r="S1275" s="18">
        <v>0</v>
      </c>
      <c r="T1275" s="16" t="str">
        <f t="shared" si="19"/>
        <v>No</v>
      </c>
    </row>
    <row r="1276" spans="1:20" x14ac:dyDescent="0.3">
      <c r="A1276" s="17" t="s">
        <v>1001</v>
      </c>
      <c r="B1276" s="17" t="s">
        <v>78</v>
      </c>
      <c r="C1276" s="17" t="s">
        <v>1001</v>
      </c>
      <c r="D1276" s="17" t="s">
        <v>1001</v>
      </c>
      <c r="E1276" s="17" t="s">
        <v>1001</v>
      </c>
      <c r="F1276" s="17" t="s">
        <v>1001</v>
      </c>
      <c r="G1276" s="17" t="s">
        <v>176</v>
      </c>
      <c r="H1276" s="17" t="s">
        <v>248</v>
      </c>
      <c r="I1276" s="18">
        <v>22599</v>
      </c>
      <c r="J1276" s="18">
        <v>86900.263376814881</v>
      </c>
      <c r="K1276" s="18">
        <v>116058649.6393324</v>
      </c>
      <c r="L1276" s="18">
        <v>703.723491364344</v>
      </c>
      <c r="M1276" s="18">
        <v>731.24246841536797</v>
      </c>
      <c r="N1276" s="18">
        <v>5778.3042893764377</v>
      </c>
      <c r="O1276" s="18">
        <v>0</v>
      </c>
      <c r="P1276" s="18">
        <v>0</v>
      </c>
      <c r="Q1276" s="18">
        <v>2099.7929800003881</v>
      </c>
      <c r="R1276" s="18">
        <v>2792.7642126094688</v>
      </c>
      <c r="S1276" s="18">
        <v>1.806765150798967</v>
      </c>
      <c r="T1276" s="16" t="str">
        <f t="shared" si="19"/>
        <v>No</v>
      </c>
    </row>
    <row r="1277" spans="1:20" x14ac:dyDescent="0.3">
      <c r="A1277" s="17" t="s">
        <v>1001</v>
      </c>
      <c r="B1277" s="17" t="s">
        <v>78</v>
      </c>
      <c r="C1277" s="17" t="s">
        <v>1001</v>
      </c>
      <c r="D1277" s="17" t="s">
        <v>1001</v>
      </c>
      <c r="E1277" s="17" t="s">
        <v>1001</v>
      </c>
      <c r="F1277" s="17" t="s">
        <v>1001</v>
      </c>
      <c r="G1277" s="17" t="s">
        <v>948</v>
      </c>
      <c r="H1277" s="17" t="s">
        <v>245</v>
      </c>
      <c r="I1277" s="18">
        <v>1359</v>
      </c>
      <c r="J1277" s="18">
        <v>5225.7824651131195</v>
      </c>
      <c r="K1277" s="18">
        <v>2811353.5060111727</v>
      </c>
      <c r="L1277" s="18">
        <v>591.42014141145148</v>
      </c>
      <c r="M1277" s="18">
        <v>115.6165560559197</v>
      </c>
      <c r="N1277" s="18">
        <v>548.10654773119256</v>
      </c>
      <c r="O1277" s="18">
        <v>6.5622742588663397E-3</v>
      </c>
      <c r="P1277" s="18">
        <v>0</v>
      </c>
      <c r="Q1277" s="18">
        <v>233.29107168932259</v>
      </c>
      <c r="R1277" s="18">
        <v>0.73016914175791803</v>
      </c>
      <c r="S1277" s="18">
        <v>0</v>
      </c>
      <c r="T1277" s="16" t="str">
        <f t="shared" si="19"/>
        <v>No</v>
      </c>
    </row>
    <row r="1278" spans="1:20" x14ac:dyDescent="0.3">
      <c r="A1278" s="17" t="s">
        <v>1001</v>
      </c>
      <c r="B1278" s="17" t="s">
        <v>78</v>
      </c>
      <c r="C1278" s="17" t="s">
        <v>1001</v>
      </c>
      <c r="D1278" s="17" t="s">
        <v>1001</v>
      </c>
      <c r="E1278" s="17" t="s">
        <v>1001</v>
      </c>
      <c r="F1278" s="17" t="s">
        <v>1001</v>
      </c>
      <c r="G1278" s="17" t="s">
        <v>949</v>
      </c>
      <c r="H1278" s="17" t="s">
        <v>245</v>
      </c>
      <c r="I1278" s="18">
        <v>4100</v>
      </c>
      <c r="J1278" s="18">
        <v>15765.789629848266</v>
      </c>
      <c r="K1278" s="18">
        <v>16075914.76009078</v>
      </c>
      <c r="L1278" s="18">
        <v>2721.1011285330605</v>
      </c>
      <c r="M1278" s="18">
        <v>308.25715012133583</v>
      </c>
      <c r="N1278" s="18">
        <v>1654.6926654909839</v>
      </c>
      <c r="O1278" s="18">
        <v>780.48257916527007</v>
      </c>
      <c r="P1278" s="18">
        <v>0</v>
      </c>
      <c r="Q1278" s="18">
        <v>10.32876122532773</v>
      </c>
      <c r="R1278" s="18">
        <v>654.00498639144791</v>
      </c>
      <c r="S1278" s="18">
        <v>955.80620749650791</v>
      </c>
      <c r="T1278" s="16" t="str">
        <f t="shared" si="19"/>
        <v>No</v>
      </c>
    </row>
    <row r="1279" spans="1:20" x14ac:dyDescent="0.3">
      <c r="A1279" s="17" t="s">
        <v>1001</v>
      </c>
      <c r="B1279" s="17" t="s">
        <v>78</v>
      </c>
      <c r="C1279" s="17" t="s">
        <v>1001</v>
      </c>
      <c r="D1279" s="17" t="s">
        <v>1001</v>
      </c>
      <c r="E1279" s="17" t="s">
        <v>1001</v>
      </c>
      <c r="F1279" s="17" t="s">
        <v>1001</v>
      </c>
      <c r="G1279" s="17" t="s">
        <v>230</v>
      </c>
      <c r="H1279" s="17" t="s">
        <v>247</v>
      </c>
      <c r="I1279" s="18">
        <v>20580</v>
      </c>
      <c r="J1279" s="18">
        <v>136910.99809668801</v>
      </c>
      <c r="K1279" s="18">
        <v>219393533.27726519</v>
      </c>
      <c r="L1279" s="18">
        <v>448.77299399729156</v>
      </c>
      <c r="M1279" s="18">
        <v>479.39593349287003</v>
      </c>
      <c r="N1279" s="18">
        <v>25.276817419361272</v>
      </c>
      <c r="O1279" s="18">
        <v>4084.196242492224</v>
      </c>
      <c r="P1279" s="18">
        <v>3667.7443088852233</v>
      </c>
      <c r="Q1279" s="18">
        <v>0</v>
      </c>
      <c r="R1279" s="18">
        <v>1297.937687999259</v>
      </c>
      <c r="S1279" s="18">
        <v>4566.0029729196995</v>
      </c>
      <c r="T1279" s="16" t="str">
        <f t="shared" si="19"/>
        <v>No</v>
      </c>
    </row>
    <row r="1280" spans="1:20" x14ac:dyDescent="0.3">
      <c r="A1280" s="17" t="s">
        <v>1001</v>
      </c>
      <c r="B1280" s="17" t="s">
        <v>78</v>
      </c>
      <c r="C1280" s="17" t="s">
        <v>1001</v>
      </c>
      <c r="D1280" s="17" t="s">
        <v>1001</v>
      </c>
      <c r="E1280" s="17" t="s">
        <v>1001</v>
      </c>
      <c r="F1280" s="17" t="s">
        <v>1001</v>
      </c>
      <c r="G1280" s="17" t="s">
        <v>187</v>
      </c>
      <c r="H1280" s="17" t="s">
        <v>246</v>
      </c>
      <c r="I1280" s="18">
        <v>19761.999999999989</v>
      </c>
      <c r="J1280" s="18">
        <v>131469.15181665437</v>
      </c>
      <c r="K1280" s="18">
        <v>167102321.74418283</v>
      </c>
      <c r="L1280" s="18">
        <v>479.62364743918084</v>
      </c>
      <c r="M1280" s="18">
        <v>619.4311743687465</v>
      </c>
      <c r="N1280" s="18">
        <v>713.56054759674589</v>
      </c>
      <c r="O1280" s="18">
        <v>0</v>
      </c>
      <c r="P1280" s="18">
        <v>26928.980197355828</v>
      </c>
      <c r="Q1280" s="18">
        <v>12.396093621579601</v>
      </c>
      <c r="R1280" s="18">
        <v>6.2917456094591833E-4</v>
      </c>
      <c r="S1280" s="18">
        <v>39.358595696555255</v>
      </c>
      <c r="T1280" s="16" t="str">
        <f t="shared" si="19"/>
        <v>No</v>
      </c>
    </row>
    <row r="1281" spans="1:20" x14ac:dyDescent="0.3">
      <c r="A1281" s="17" t="s">
        <v>1001</v>
      </c>
      <c r="B1281" s="17" t="s">
        <v>78</v>
      </c>
      <c r="C1281" s="17" t="s">
        <v>1001</v>
      </c>
      <c r="D1281" s="17" t="s">
        <v>1001</v>
      </c>
      <c r="E1281" s="17" t="s">
        <v>1001</v>
      </c>
      <c r="F1281" s="17" t="s">
        <v>1001</v>
      </c>
      <c r="G1281" s="17" t="s">
        <v>234</v>
      </c>
      <c r="H1281" s="17" t="s">
        <v>248</v>
      </c>
      <c r="I1281" s="18">
        <v>47</v>
      </c>
      <c r="J1281" s="18">
        <v>231.45556154626158</v>
      </c>
      <c r="K1281" s="18">
        <v>306767.08514979936</v>
      </c>
      <c r="L1281" s="18">
        <v>6.6454304945008529</v>
      </c>
      <c r="M1281" s="18">
        <v>3.2198934237589842</v>
      </c>
      <c r="N1281" s="18">
        <v>47.616277821818727</v>
      </c>
      <c r="O1281" s="18">
        <v>8.4396597742155546</v>
      </c>
      <c r="P1281" s="18">
        <v>29.508431995579002</v>
      </c>
      <c r="Q1281" s="18">
        <v>5.5540676849370758</v>
      </c>
      <c r="R1281" s="18">
        <v>10.335137703451842</v>
      </c>
      <c r="S1281" s="18">
        <v>7.2493306919538769</v>
      </c>
      <c r="T1281" s="16" t="str">
        <f t="shared" si="19"/>
        <v>No</v>
      </c>
    </row>
    <row r="1282" spans="1:20" x14ac:dyDescent="0.3">
      <c r="A1282" s="17" t="s">
        <v>1001</v>
      </c>
      <c r="B1282" s="17" t="s">
        <v>78</v>
      </c>
      <c r="C1282" s="17" t="s">
        <v>1001</v>
      </c>
      <c r="D1282" s="17" t="s">
        <v>1001</v>
      </c>
      <c r="E1282" s="17" t="s">
        <v>1001</v>
      </c>
      <c r="F1282" s="17" t="s">
        <v>1001</v>
      </c>
      <c r="G1282" s="17" t="s">
        <v>190</v>
      </c>
      <c r="H1282" s="17" t="s">
        <v>246</v>
      </c>
      <c r="I1282" s="18">
        <v>2769</v>
      </c>
      <c r="J1282" s="18">
        <v>18421.115341580615</v>
      </c>
      <c r="K1282" s="18">
        <v>67278523.671393603</v>
      </c>
      <c r="L1282" s="18">
        <v>166.01882917939051</v>
      </c>
      <c r="M1282" s="18">
        <v>311.53123270940398</v>
      </c>
      <c r="N1282" s="18">
        <v>44.881899232690799</v>
      </c>
      <c r="O1282" s="18">
        <v>0</v>
      </c>
      <c r="P1282" s="18">
        <v>10268.824808583509</v>
      </c>
      <c r="Q1282" s="18">
        <v>6.1560319919510409</v>
      </c>
      <c r="R1282" s="18">
        <v>0</v>
      </c>
      <c r="S1282" s="18">
        <v>0</v>
      </c>
      <c r="T1282" s="16" t="str">
        <f t="shared" si="19"/>
        <v>No</v>
      </c>
    </row>
    <row r="1283" spans="1:20" x14ac:dyDescent="0.3">
      <c r="A1283" s="17" t="s">
        <v>1001</v>
      </c>
      <c r="B1283" s="17" t="s">
        <v>78</v>
      </c>
      <c r="C1283" s="17" t="s">
        <v>1001</v>
      </c>
      <c r="D1283" s="17" t="s">
        <v>1001</v>
      </c>
      <c r="E1283" s="17" t="s">
        <v>1001</v>
      </c>
      <c r="F1283" s="17" t="s">
        <v>1001</v>
      </c>
      <c r="G1283" s="17" t="s">
        <v>203</v>
      </c>
      <c r="H1283" s="17" t="s">
        <v>246</v>
      </c>
      <c r="I1283" s="18">
        <v>4227</v>
      </c>
      <c r="J1283" s="18">
        <v>28120.640862716242</v>
      </c>
      <c r="K1283" s="18">
        <v>74920808.9772522</v>
      </c>
      <c r="L1283" s="18">
        <v>14.78726733625944</v>
      </c>
      <c r="M1283" s="18">
        <v>197.88437571413311</v>
      </c>
      <c r="N1283" s="18">
        <v>743.92655201277296</v>
      </c>
      <c r="O1283" s="18">
        <v>970.70930620252807</v>
      </c>
      <c r="P1283" s="18">
        <v>125.87283229933169</v>
      </c>
      <c r="Q1283" s="18">
        <v>2735.9314385434473</v>
      </c>
      <c r="R1283" s="18">
        <v>632.17269520375203</v>
      </c>
      <c r="S1283" s="18">
        <v>0.31709355679562701</v>
      </c>
      <c r="T1283" s="16" t="str">
        <f t="shared" si="19"/>
        <v>No</v>
      </c>
    </row>
    <row r="1284" spans="1:20" x14ac:dyDescent="0.3">
      <c r="A1284" s="17" t="s">
        <v>1001</v>
      </c>
      <c r="B1284" s="17" t="s">
        <v>78</v>
      </c>
      <c r="C1284" s="17" t="s">
        <v>1001</v>
      </c>
      <c r="D1284" s="17" t="s">
        <v>1001</v>
      </c>
      <c r="E1284" s="17" t="s">
        <v>1001</v>
      </c>
      <c r="F1284" s="17" t="s">
        <v>1001</v>
      </c>
      <c r="G1284" s="17" t="s">
        <v>980</v>
      </c>
      <c r="H1284" s="17" t="s">
        <v>247</v>
      </c>
      <c r="I1284" s="18">
        <v>4097</v>
      </c>
      <c r="J1284" s="18">
        <v>30000.476597238587</v>
      </c>
      <c r="K1284" s="18">
        <v>41907640.726953745</v>
      </c>
      <c r="L1284" s="18">
        <v>9.610942686296422</v>
      </c>
      <c r="M1284" s="18">
        <v>137.71872335545919</v>
      </c>
      <c r="N1284" s="18">
        <v>0.92684755412858033</v>
      </c>
      <c r="O1284" s="18">
        <v>3272.4370449208782</v>
      </c>
      <c r="P1284" s="18">
        <v>973.73748751534367</v>
      </c>
      <c r="Q1284" s="18">
        <v>350.27259201393741</v>
      </c>
      <c r="R1284" s="18">
        <v>3466.4434355681033</v>
      </c>
      <c r="S1284" s="18">
        <v>4478.4787395068633</v>
      </c>
      <c r="T1284" s="16" t="str">
        <f t="shared" si="19"/>
        <v>No</v>
      </c>
    </row>
    <row r="1285" spans="1:20" x14ac:dyDescent="0.3">
      <c r="A1285" s="17" t="s">
        <v>1001</v>
      </c>
      <c r="B1285" s="17" t="s">
        <v>78</v>
      </c>
      <c r="C1285" s="17" t="s">
        <v>1001</v>
      </c>
      <c r="D1285" s="17" t="s">
        <v>1001</v>
      </c>
      <c r="E1285" s="17" t="s">
        <v>1001</v>
      </c>
      <c r="F1285" s="17" t="s">
        <v>1001</v>
      </c>
      <c r="G1285" s="17" t="s">
        <v>172</v>
      </c>
      <c r="H1285" s="17" t="s">
        <v>245</v>
      </c>
      <c r="I1285" s="18">
        <v>21475</v>
      </c>
      <c r="J1285" s="18">
        <v>82578.12982951013</v>
      </c>
      <c r="K1285" s="18">
        <v>118704707.34749199</v>
      </c>
      <c r="L1285" s="18">
        <v>2741.1792710652398</v>
      </c>
      <c r="M1285" s="18">
        <v>2873.3911283875327</v>
      </c>
      <c r="N1285" s="18">
        <v>87961.603313529704</v>
      </c>
      <c r="O1285" s="18">
        <v>80.90373860986881</v>
      </c>
      <c r="P1285" s="18">
        <v>46854.711862689175</v>
      </c>
      <c r="Q1285" s="18">
        <v>574.68705183860425</v>
      </c>
      <c r="R1285" s="18">
        <v>79.392749100824901</v>
      </c>
      <c r="S1285" s="18">
        <v>96.854725449862599</v>
      </c>
      <c r="T1285" s="16" t="str">
        <f t="shared" si="19"/>
        <v>No</v>
      </c>
    </row>
    <row r="1286" spans="1:20" x14ac:dyDescent="0.3">
      <c r="A1286" s="17" t="s">
        <v>1001</v>
      </c>
      <c r="B1286" s="17" t="s">
        <v>78</v>
      </c>
      <c r="C1286" s="17" t="s">
        <v>1001</v>
      </c>
      <c r="D1286" s="17" t="s">
        <v>1001</v>
      </c>
      <c r="E1286" s="17" t="s">
        <v>1001</v>
      </c>
      <c r="F1286" s="17" t="s">
        <v>1001</v>
      </c>
      <c r="G1286" s="17" t="s">
        <v>226</v>
      </c>
      <c r="H1286" s="17" t="s">
        <v>246</v>
      </c>
      <c r="I1286" s="18">
        <v>2655</v>
      </c>
      <c r="J1286" s="18">
        <v>17662.716226759312</v>
      </c>
      <c r="K1286" s="18">
        <v>36167238.249238499</v>
      </c>
      <c r="L1286" s="18">
        <v>48.841276851519602</v>
      </c>
      <c r="M1286" s="18">
        <v>37.790169110932197</v>
      </c>
      <c r="N1286" s="18">
        <v>23.197534330982851</v>
      </c>
      <c r="O1286" s="18">
        <v>609.707406663759</v>
      </c>
      <c r="P1286" s="18">
        <v>435.04387960084205</v>
      </c>
      <c r="Q1286" s="18">
        <v>236.2238078539221</v>
      </c>
      <c r="R1286" s="18">
        <v>202.03265173573348</v>
      </c>
      <c r="S1286" s="18">
        <v>0.36450683520155103</v>
      </c>
      <c r="T1286" s="16" t="str">
        <f t="shared" si="19"/>
        <v>No</v>
      </c>
    </row>
    <row r="1287" spans="1:20" x14ac:dyDescent="0.3">
      <c r="A1287" s="17" t="s">
        <v>1001</v>
      </c>
      <c r="B1287" s="17" t="s">
        <v>78</v>
      </c>
      <c r="C1287" s="17" t="s">
        <v>1001</v>
      </c>
      <c r="D1287" s="17" t="s">
        <v>1001</v>
      </c>
      <c r="E1287" s="17" t="s">
        <v>1001</v>
      </c>
      <c r="F1287" s="17" t="s">
        <v>1001</v>
      </c>
      <c r="G1287" s="17" t="s">
        <v>182</v>
      </c>
      <c r="H1287" s="17" t="s">
        <v>246</v>
      </c>
      <c r="I1287" s="18">
        <v>2105</v>
      </c>
      <c r="J1287" s="18">
        <v>14003.773128937231</v>
      </c>
      <c r="K1287" s="18">
        <v>11047434.638380233</v>
      </c>
      <c r="L1287" s="18">
        <v>191.5162476056779</v>
      </c>
      <c r="M1287" s="18">
        <v>103.65125396141758</v>
      </c>
      <c r="N1287" s="18">
        <v>61.497415070804941</v>
      </c>
      <c r="O1287" s="18">
        <v>5.7454630360928675E-3</v>
      </c>
      <c r="P1287" s="18">
        <v>1844.506410747138</v>
      </c>
      <c r="Q1287" s="18">
        <v>28.484620983204291</v>
      </c>
      <c r="R1287" s="18">
        <v>0</v>
      </c>
      <c r="S1287" s="18">
        <v>1.9315503048384821</v>
      </c>
      <c r="T1287" s="16" t="str">
        <f t="shared" si="19"/>
        <v>No</v>
      </c>
    </row>
    <row r="1288" spans="1:20" x14ac:dyDescent="0.3">
      <c r="A1288" t="s">
        <v>1001</v>
      </c>
      <c r="B1288" t="s">
        <v>78</v>
      </c>
      <c r="C1288" t="s">
        <v>1001</v>
      </c>
      <c r="D1288" t="s">
        <v>1001</v>
      </c>
      <c r="E1288" t="s">
        <v>1001</v>
      </c>
      <c r="F1288" t="s">
        <v>1001</v>
      </c>
      <c r="G1288" t="s">
        <v>962</v>
      </c>
      <c r="H1288" t="s">
        <v>248</v>
      </c>
      <c r="I1288" s="1">
        <v>199928</v>
      </c>
      <c r="J1288" s="1">
        <v>1509539.1530733737</v>
      </c>
      <c r="K1288" s="1">
        <v>1969108709.1046658</v>
      </c>
      <c r="L1288" s="1">
        <v>9819.4123789894202</v>
      </c>
      <c r="M1288" s="1">
        <v>9614.9904240541509</v>
      </c>
      <c r="N1288" s="1">
        <v>36971.192256790979</v>
      </c>
      <c r="O1288" s="1">
        <v>0</v>
      </c>
      <c r="P1288" s="1">
        <v>0</v>
      </c>
      <c r="Q1288" s="1">
        <v>1266870.9646955701</v>
      </c>
      <c r="R1288" s="1">
        <v>0</v>
      </c>
      <c r="S1288" s="1">
        <v>117520.7331150777</v>
      </c>
      <c r="T1288" s="22" t="str">
        <f t="shared" ref="T1288:T1351" si="20">IF(I1288&gt;199999,"Yes",IF(J1288&gt;199999,"Yes","No"))</f>
        <v>Yes</v>
      </c>
    </row>
    <row r="1289" spans="1:20" x14ac:dyDescent="0.3">
      <c r="A1289" s="17" t="s">
        <v>1001</v>
      </c>
      <c r="B1289" s="17" t="s">
        <v>78</v>
      </c>
      <c r="C1289" s="17" t="s">
        <v>1001</v>
      </c>
      <c r="D1289" s="17" t="s">
        <v>1001</v>
      </c>
      <c r="E1289" s="17" t="s">
        <v>1001</v>
      </c>
      <c r="F1289" s="17" t="s">
        <v>1001</v>
      </c>
      <c r="G1289" s="17" t="s">
        <v>193</v>
      </c>
      <c r="H1289" s="17" t="s">
        <v>246</v>
      </c>
      <c r="I1289" s="18">
        <v>249</v>
      </c>
      <c r="J1289" s="18">
        <v>1656.5033297412688</v>
      </c>
      <c r="K1289" s="18">
        <v>3104036.2721249401</v>
      </c>
      <c r="L1289" s="18">
        <v>1.39719906666228</v>
      </c>
      <c r="M1289" s="18">
        <v>1.244852001523713</v>
      </c>
      <c r="N1289" s="18">
        <v>12.030170609776109</v>
      </c>
      <c r="O1289" s="18">
        <v>0</v>
      </c>
      <c r="P1289" s="18">
        <v>123.03306981770821</v>
      </c>
      <c r="Q1289" s="18">
        <v>31.784917250819401</v>
      </c>
      <c r="R1289" s="18">
        <v>0</v>
      </c>
      <c r="S1289" s="18">
        <v>0</v>
      </c>
      <c r="T1289" s="16" t="str">
        <f t="shared" si="20"/>
        <v>No</v>
      </c>
    </row>
    <row r="1290" spans="1:20" x14ac:dyDescent="0.3">
      <c r="A1290" s="17" t="s">
        <v>1001</v>
      </c>
      <c r="B1290" s="17" t="s">
        <v>78</v>
      </c>
      <c r="C1290" s="17" t="s">
        <v>1001</v>
      </c>
      <c r="D1290" s="17" t="s">
        <v>1001</v>
      </c>
      <c r="E1290" s="17" t="s">
        <v>1001</v>
      </c>
      <c r="F1290" s="17" t="s">
        <v>1001</v>
      </c>
      <c r="G1290" s="17" t="s">
        <v>216</v>
      </c>
      <c r="H1290" s="17" t="s">
        <v>245</v>
      </c>
      <c r="I1290" s="18">
        <v>11</v>
      </c>
      <c r="J1290" s="18">
        <v>26.430256930561089</v>
      </c>
      <c r="K1290" s="18">
        <v>3709.4641698719897</v>
      </c>
      <c r="L1290" s="18">
        <v>1.544194902242702</v>
      </c>
      <c r="M1290" s="18">
        <v>0.77543699760213303</v>
      </c>
      <c r="N1290" s="18">
        <v>11.14423523489376</v>
      </c>
      <c r="O1290" s="18">
        <v>16.97969170509484</v>
      </c>
      <c r="P1290" s="18">
        <v>0</v>
      </c>
      <c r="Q1290" s="18">
        <v>5.3097901044464102</v>
      </c>
      <c r="R1290" s="18">
        <v>0.56011818718609796</v>
      </c>
      <c r="S1290" s="18">
        <v>16.051843902448351</v>
      </c>
      <c r="T1290" s="16" t="str">
        <f t="shared" si="20"/>
        <v>No</v>
      </c>
    </row>
    <row r="1291" spans="1:20" x14ac:dyDescent="0.3">
      <c r="A1291" s="17" t="s">
        <v>1001</v>
      </c>
      <c r="B1291" s="17" t="s">
        <v>78</v>
      </c>
      <c r="C1291" s="17" t="s">
        <v>1001</v>
      </c>
      <c r="D1291" s="17" t="s">
        <v>1001</v>
      </c>
      <c r="E1291" s="17" t="s">
        <v>1001</v>
      </c>
      <c r="F1291" s="17" t="s">
        <v>1001</v>
      </c>
      <c r="G1291" s="17" t="s">
        <v>235</v>
      </c>
      <c r="H1291" s="17" t="s">
        <v>248</v>
      </c>
      <c r="I1291" s="18">
        <v>4019.9999999999982</v>
      </c>
      <c r="J1291" s="18">
        <v>19796.837391829173</v>
      </c>
      <c r="K1291" s="18">
        <v>3292355.3122094539</v>
      </c>
      <c r="L1291" s="18">
        <v>403.22079502064179</v>
      </c>
      <c r="M1291" s="18">
        <v>156.05799990179807</v>
      </c>
      <c r="N1291" s="18">
        <v>1036.410369571995</v>
      </c>
      <c r="O1291" s="18">
        <v>3063.3345960939209</v>
      </c>
      <c r="P1291" s="18">
        <v>414.34201787390367</v>
      </c>
      <c r="Q1291" s="18">
        <v>21.847118155829381</v>
      </c>
      <c r="R1291" s="18">
        <v>1372.1548201437006</v>
      </c>
      <c r="S1291" s="18">
        <v>8.402336532069528</v>
      </c>
      <c r="T1291" s="16" t="str">
        <f t="shared" si="20"/>
        <v>No</v>
      </c>
    </row>
    <row r="1292" spans="1:20" x14ac:dyDescent="0.3">
      <c r="A1292" s="17" t="s">
        <v>1001</v>
      </c>
      <c r="B1292" s="17" t="s">
        <v>78</v>
      </c>
      <c r="C1292" s="17" t="s">
        <v>1001</v>
      </c>
      <c r="D1292" s="17" t="s">
        <v>1001</v>
      </c>
      <c r="E1292" s="17" t="s">
        <v>1001</v>
      </c>
      <c r="F1292" s="17" t="s">
        <v>1001</v>
      </c>
      <c r="G1292" s="17" t="s">
        <v>180</v>
      </c>
      <c r="H1292" s="17" t="s">
        <v>245</v>
      </c>
      <c r="I1292" s="18">
        <v>318</v>
      </c>
      <c r="J1292" s="18">
        <v>764.07470035622055</v>
      </c>
      <c r="K1292" s="18">
        <v>899752.59534831799</v>
      </c>
      <c r="L1292" s="18">
        <v>67.875992721807293</v>
      </c>
      <c r="M1292" s="18">
        <v>28.985485790077597</v>
      </c>
      <c r="N1292" s="18">
        <v>206.56444976742142</v>
      </c>
      <c r="O1292" s="18">
        <v>67.851737210962</v>
      </c>
      <c r="P1292" s="18">
        <v>0</v>
      </c>
      <c r="Q1292" s="18">
        <v>29.375061551216199</v>
      </c>
      <c r="R1292" s="18">
        <v>19.18185759076005</v>
      </c>
      <c r="S1292" s="18">
        <v>16.864964206824688</v>
      </c>
      <c r="T1292" s="16" t="str">
        <f t="shared" si="20"/>
        <v>No</v>
      </c>
    </row>
    <row r="1293" spans="1:20" x14ac:dyDescent="0.3">
      <c r="A1293" s="17" t="s">
        <v>1001</v>
      </c>
      <c r="B1293" s="17" t="s">
        <v>78</v>
      </c>
      <c r="C1293" s="17" t="s">
        <v>1001</v>
      </c>
      <c r="D1293" s="17" t="s">
        <v>1001</v>
      </c>
      <c r="E1293" s="17" t="s">
        <v>1001</v>
      </c>
      <c r="F1293" s="17" t="s">
        <v>1001</v>
      </c>
      <c r="G1293" s="17" t="s">
        <v>973</v>
      </c>
      <c r="H1293" s="17" t="s">
        <v>246</v>
      </c>
      <c r="I1293" s="18">
        <v>18125.999999999989</v>
      </c>
      <c r="J1293" s="18">
        <v>69241.611851535417</v>
      </c>
      <c r="K1293" s="18">
        <v>62087937.967255399</v>
      </c>
      <c r="L1293" s="18">
        <v>20.925940994243049</v>
      </c>
      <c r="M1293" s="18">
        <v>919.79151076894698</v>
      </c>
      <c r="N1293" s="18">
        <v>884.23742774252401</v>
      </c>
      <c r="O1293" s="18">
        <v>0</v>
      </c>
      <c r="P1293" s="18">
        <v>0</v>
      </c>
      <c r="Q1293" s="18">
        <v>0</v>
      </c>
      <c r="R1293" s="18">
        <v>7194.2224563089703</v>
      </c>
      <c r="S1293" s="18">
        <v>1367.1403222223389</v>
      </c>
      <c r="T1293" s="16" t="str">
        <f t="shared" si="20"/>
        <v>No</v>
      </c>
    </row>
    <row r="1294" spans="1:20" x14ac:dyDescent="0.3">
      <c r="A1294" s="17" t="s">
        <v>1001</v>
      </c>
      <c r="B1294" s="17" t="s">
        <v>78</v>
      </c>
      <c r="C1294" s="17" t="s">
        <v>1001</v>
      </c>
      <c r="D1294" s="17" t="s">
        <v>1001</v>
      </c>
      <c r="E1294" s="17" t="s">
        <v>1001</v>
      </c>
      <c r="F1294" s="17" t="s">
        <v>1001</v>
      </c>
      <c r="G1294" s="17" t="s">
        <v>191</v>
      </c>
      <c r="H1294" s="17" t="s">
        <v>246</v>
      </c>
      <c r="I1294" s="18">
        <v>20247</v>
      </c>
      <c r="J1294" s="18">
        <v>134695.67436655209</v>
      </c>
      <c r="K1294" s="18">
        <v>394805968.57513499</v>
      </c>
      <c r="L1294" s="18">
        <v>850.54877730861904</v>
      </c>
      <c r="M1294" s="18">
        <v>1348.465088747952</v>
      </c>
      <c r="N1294" s="18">
        <v>2320.7514846763233</v>
      </c>
      <c r="O1294" s="18">
        <v>90400.791124993208</v>
      </c>
      <c r="P1294" s="18">
        <v>90470.5163329356</v>
      </c>
      <c r="Q1294" s="18">
        <v>195.14573760836342</v>
      </c>
      <c r="R1294" s="18">
        <v>15.374922590926829</v>
      </c>
      <c r="S1294" s="18">
        <v>0</v>
      </c>
      <c r="T1294" s="16" t="str">
        <f t="shared" si="20"/>
        <v>No</v>
      </c>
    </row>
    <row r="1295" spans="1:20" x14ac:dyDescent="0.3">
      <c r="A1295" s="17" t="s">
        <v>1001</v>
      </c>
      <c r="B1295" s="17" t="s">
        <v>78</v>
      </c>
      <c r="C1295" s="17" t="s">
        <v>1001</v>
      </c>
      <c r="D1295" s="17" t="s">
        <v>1001</v>
      </c>
      <c r="E1295" s="17" t="s">
        <v>1001</v>
      </c>
      <c r="F1295" s="17" t="s">
        <v>1001</v>
      </c>
      <c r="G1295" s="17" t="s">
        <v>941</v>
      </c>
      <c r="H1295" s="17" t="s">
        <v>248</v>
      </c>
      <c r="I1295" s="18">
        <v>13474</v>
      </c>
      <c r="J1295" s="18">
        <v>37787.139840795055</v>
      </c>
      <c r="K1295" s="18">
        <v>185322028.63313442</v>
      </c>
      <c r="L1295" s="18">
        <v>749.53190171890003</v>
      </c>
      <c r="M1295" s="18">
        <v>274.4608487571972</v>
      </c>
      <c r="N1295" s="18">
        <v>1583.220834596515</v>
      </c>
      <c r="O1295" s="18">
        <v>0</v>
      </c>
      <c r="P1295" s="18">
        <v>0</v>
      </c>
      <c r="Q1295" s="18">
        <v>9067.5422244705605</v>
      </c>
      <c r="R1295" s="18">
        <v>9.3098451530466905E-2</v>
      </c>
      <c r="S1295" s="18">
        <v>0</v>
      </c>
      <c r="T1295" s="16" t="str">
        <f t="shared" si="20"/>
        <v>No</v>
      </c>
    </row>
    <row r="1296" spans="1:20" x14ac:dyDescent="0.3">
      <c r="A1296" s="17" t="s">
        <v>1001</v>
      </c>
      <c r="B1296" s="17" t="s">
        <v>78</v>
      </c>
      <c r="C1296" s="17" t="s">
        <v>1001</v>
      </c>
      <c r="D1296" s="17" t="s">
        <v>1001</v>
      </c>
      <c r="E1296" s="17" t="s">
        <v>1001</v>
      </c>
      <c r="F1296" s="17" t="s">
        <v>1001</v>
      </c>
      <c r="G1296" s="17" t="s">
        <v>188</v>
      </c>
      <c r="H1296" s="17" t="s">
        <v>248</v>
      </c>
      <c r="I1296" s="18">
        <v>2403</v>
      </c>
      <c r="J1296" s="18">
        <v>15986.255025575378</v>
      </c>
      <c r="K1296" s="18">
        <v>29955259.324466884</v>
      </c>
      <c r="L1296" s="18">
        <v>368.48482469282101</v>
      </c>
      <c r="M1296" s="18">
        <v>174.89973495058678</v>
      </c>
      <c r="N1296" s="18">
        <v>1236.4181480650859</v>
      </c>
      <c r="O1296" s="18">
        <v>551.83687314990902</v>
      </c>
      <c r="P1296" s="18">
        <v>891.71923836851101</v>
      </c>
      <c r="Q1296" s="18">
        <v>1593.4001134380421</v>
      </c>
      <c r="R1296" s="18">
        <v>284.93264131921143</v>
      </c>
      <c r="S1296" s="18">
        <v>0.32990957626716599</v>
      </c>
      <c r="T1296" s="16" t="str">
        <f t="shared" si="20"/>
        <v>No</v>
      </c>
    </row>
    <row r="1297" spans="1:20" x14ac:dyDescent="0.3">
      <c r="A1297" s="17" t="s">
        <v>1001</v>
      </c>
      <c r="B1297" s="17" t="s">
        <v>78</v>
      </c>
      <c r="C1297" s="17" t="s">
        <v>1001</v>
      </c>
      <c r="D1297" s="17" t="s">
        <v>1001</v>
      </c>
      <c r="E1297" s="17" t="s">
        <v>1001</v>
      </c>
      <c r="F1297" s="17" t="s">
        <v>1001</v>
      </c>
      <c r="G1297" s="17" t="s">
        <v>194</v>
      </c>
      <c r="H1297" s="17" t="s">
        <v>248</v>
      </c>
      <c r="I1297" s="18">
        <v>1572</v>
      </c>
      <c r="J1297" s="18">
        <v>10457.924635956926</v>
      </c>
      <c r="K1297" s="18">
        <v>18455261.823664051</v>
      </c>
      <c r="L1297" s="18">
        <v>118.6407778773855</v>
      </c>
      <c r="M1297" s="18">
        <v>131.7879854035227</v>
      </c>
      <c r="N1297" s="18">
        <v>553.38391132479592</v>
      </c>
      <c r="O1297" s="18">
        <v>0</v>
      </c>
      <c r="P1297" s="18">
        <v>1107.294597535194</v>
      </c>
      <c r="Q1297" s="18">
        <v>1457.368182341283</v>
      </c>
      <c r="R1297" s="18">
        <v>4.9091920141609208E-2</v>
      </c>
      <c r="S1297" s="18">
        <v>0</v>
      </c>
      <c r="T1297" s="16" t="str">
        <f t="shared" si="20"/>
        <v>No</v>
      </c>
    </row>
    <row r="1298" spans="1:20" x14ac:dyDescent="0.3">
      <c r="A1298" t="s">
        <v>1001</v>
      </c>
      <c r="B1298" t="s">
        <v>78</v>
      </c>
      <c r="C1298" t="s">
        <v>1001</v>
      </c>
      <c r="D1298" t="s">
        <v>1001</v>
      </c>
      <c r="E1298" t="s">
        <v>1001</v>
      </c>
      <c r="F1298" t="s">
        <v>1001</v>
      </c>
      <c r="G1298" t="s">
        <v>959</v>
      </c>
      <c r="H1298" t="s">
        <v>246</v>
      </c>
      <c r="I1298" s="1">
        <v>127379</v>
      </c>
      <c r="J1298" s="1">
        <v>932738.76213806542</v>
      </c>
      <c r="K1298" s="1">
        <v>961934033.35424042</v>
      </c>
      <c r="L1298" s="1">
        <v>244.87902976246272</v>
      </c>
      <c r="M1298" s="1">
        <v>4421.4898150894205</v>
      </c>
      <c r="N1298" s="1">
        <v>644.69599906266876</v>
      </c>
      <c r="O1298" s="1">
        <v>76435.923169924732</v>
      </c>
      <c r="P1298" s="1">
        <v>10921.631953167253</v>
      </c>
      <c r="Q1298" s="1">
        <v>3495.7369684019559</v>
      </c>
      <c r="R1298" s="1">
        <v>990.78665770580028</v>
      </c>
      <c r="S1298" s="1">
        <v>154816.37314377687</v>
      </c>
      <c r="T1298" s="22" t="str">
        <f t="shared" si="20"/>
        <v>Yes</v>
      </c>
    </row>
    <row r="1299" spans="1:20" x14ac:dyDescent="0.3">
      <c r="A1299" s="17" t="s">
        <v>1001</v>
      </c>
      <c r="B1299" s="17" t="s">
        <v>78</v>
      </c>
      <c r="C1299" s="17" t="s">
        <v>1001</v>
      </c>
      <c r="D1299" s="17" t="s">
        <v>1001</v>
      </c>
      <c r="E1299" s="17" t="s">
        <v>1001</v>
      </c>
      <c r="F1299" s="17" t="s">
        <v>1001</v>
      </c>
      <c r="G1299" s="17" t="s">
        <v>960</v>
      </c>
      <c r="H1299" s="17" t="s">
        <v>246</v>
      </c>
      <c r="I1299" s="18">
        <v>12890.999999999991</v>
      </c>
      <c r="J1299" s="18">
        <v>94394.958216988627</v>
      </c>
      <c r="K1299" s="18">
        <v>144206843.21459225</v>
      </c>
      <c r="L1299" s="18">
        <v>1895.2384681478302</v>
      </c>
      <c r="M1299" s="18">
        <v>5855.6137974344765</v>
      </c>
      <c r="N1299" s="18">
        <v>569.04640480153444</v>
      </c>
      <c r="O1299" s="18">
        <v>14447.589285184335</v>
      </c>
      <c r="P1299" s="18">
        <v>26.161394856656003</v>
      </c>
      <c r="Q1299" s="18">
        <v>1567.5185532425305</v>
      </c>
      <c r="R1299" s="18">
        <v>293.30236743354823</v>
      </c>
      <c r="S1299" s="18">
        <v>20759.906039371152</v>
      </c>
      <c r="T1299" s="16" t="str">
        <f t="shared" si="20"/>
        <v>No</v>
      </c>
    </row>
    <row r="1300" spans="1:20" x14ac:dyDescent="0.3">
      <c r="A1300" s="17" t="s">
        <v>1001</v>
      </c>
      <c r="B1300" s="17" t="s">
        <v>78</v>
      </c>
      <c r="C1300" s="17" t="s">
        <v>1001</v>
      </c>
      <c r="D1300" s="17" t="s">
        <v>1001</v>
      </c>
      <c r="E1300" s="17" t="s">
        <v>1001</v>
      </c>
      <c r="F1300" s="17" t="s">
        <v>1001</v>
      </c>
      <c r="G1300" s="17" t="s">
        <v>981</v>
      </c>
      <c r="H1300" s="17" t="s">
        <v>247</v>
      </c>
      <c r="I1300" s="18">
        <v>16233</v>
      </c>
      <c r="J1300" s="18">
        <v>118866.91154575885</v>
      </c>
      <c r="K1300" s="18">
        <v>365851244.96119773</v>
      </c>
      <c r="L1300" s="18">
        <v>478.18573054361008</v>
      </c>
      <c r="M1300" s="18">
        <v>1406.9770026402161</v>
      </c>
      <c r="N1300" s="18">
        <v>84.095165674863182</v>
      </c>
      <c r="O1300" s="18">
        <v>10011.274326623923</v>
      </c>
      <c r="P1300" s="18">
        <v>0</v>
      </c>
      <c r="Q1300" s="18">
        <v>1467.6334612308247</v>
      </c>
      <c r="R1300" s="18">
        <v>5735.1931273139744</v>
      </c>
      <c r="S1300" s="18">
        <v>37157.765275084152</v>
      </c>
      <c r="T1300" s="16" t="str">
        <f t="shared" si="20"/>
        <v>No</v>
      </c>
    </row>
    <row r="1301" spans="1:20" x14ac:dyDescent="0.3">
      <c r="A1301" s="17" t="s">
        <v>1001</v>
      </c>
      <c r="B1301" s="17" t="s">
        <v>78</v>
      </c>
      <c r="C1301" s="17" t="s">
        <v>1001</v>
      </c>
      <c r="D1301" s="17" t="s">
        <v>1001</v>
      </c>
      <c r="E1301" s="17" t="s">
        <v>1001</v>
      </c>
      <c r="F1301" s="17" t="s">
        <v>1001</v>
      </c>
      <c r="G1301" s="17" t="s">
        <v>178</v>
      </c>
      <c r="H1301" s="17" t="s">
        <v>248</v>
      </c>
      <c r="I1301" s="18">
        <v>21</v>
      </c>
      <c r="J1301" s="18">
        <v>58.89341967171562</v>
      </c>
      <c r="K1301" s="18">
        <v>13000.049999999992</v>
      </c>
      <c r="L1301" s="18">
        <v>3.9244834708144563</v>
      </c>
      <c r="M1301" s="18">
        <v>2.0726889824624379</v>
      </c>
      <c r="N1301" s="18">
        <v>7.0361370465190101</v>
      </c>
      <c r="O1301" s="18">
        <v>0</v>
      </c>
      <c r="P1301" s="18">
        <v>0</v>
      </c>
      <c r="Q1301" s="18">
        <v>0</v>
      </c>
      <c r="R1301" s="18">
        <v>8.4713498853124989</v>
      </c>
      <c r="S1301" s="18">
        <v>0</v>
      </c>
      <c r="T1301" s="16" t="str">
        <f t="shared" si="20"/>
        <v>No</v>
      </c>
    </row>
    <row r="1302" spans="1:20" x14ac:dyDescent="0.3">
      <c r="A1302" s="17" t="s">
        <v>1001</v>
      </c>
      <c r="B1302" s="17" t="s">
        <v>78</v>
      </c>
      <c r="C1302" s="17" t="s">
        <v>1001</v>
      </c>
      <c r="D1302" s="17" t="s">
        <v>1001</v>
      </c>
      <c r="E1302" s="17" t="s">
        <v>1001</v>
      </c>
      <c r="F1302" s="17" t="s">
        <v>1001</v>
      </c>
      <c r="G1302" s="17" t="s">
        <v>227</v>
      </c>
      <c r="H1302" s="17" t="s">
        <v>246</v>
      </c>
      <c r="I1302" s="18">
        <v>948</v>
      </c>
      <c r="J1302" s="18">
        <v>6306.6873758824213</v>
      </c>
      <c r="K1302" s="18">
        <v>21084375.482435398</v>
      </c>
      <c r="L1302" s="18">
        <v>8.7008458550717389</v>
      </c>
      <c r="M1302" s="18">
        <v>53.248418346665105</v>
      </c>
      <c r="N1302" s="18">
        <v>4.4684675612018996</v>
      </c>
      <c r="O1302" s="18">
        <v>217.70343559971542</v>
      </c>
      <c r="P1302" s="18">
        <v>793.47595404904814</v>
      </c>
      <c r="Q1302" s="18">
        <v>431.46732368954702</v>
      </c>
      <c r="R1302" s="18">
        <v>41.277853860558302</v>
      </c>
      <c r="S1302" s="18">
        <v>0.1891878108619674</v>
      </c>
      <c r="T1302" s="16" t="str">
        <f t="shared" si="20"/>
        <v>No</v>
      </c>
    </row>
    <row r="1303" spans="1:20" x14ac:dyDescent="0.3">
      <c r="A1303" s="17" t="s">
        <v>1001</v>
      </c>
      <c r="B1303" s="17" t="s">
        <v>78</v>
      </c>
      <c r="C1303" s="17" t="s">
        <v>1001</v>
      </c>
      <c r="D1303" s="17" t="s">
        <v>1001</v>
      </c>
      <c r="E1303" s="17" t="s">
        <v>1001</v>
      </c>
      <c r="F1303" s="17" t="s">
        <v>1001</v>
      </c>
      <c r="G1303" s="17" t="s">
        <v>963</v>
      </c>
      <c r="H1303" s="17" t="s">
        <v>248</v>
      </c>
      <c r="I1303" s="18">
        <v>4972.99999999999</v>
      </c>
      <c r="J1303" s="18">
        <v>36415.02809813698</v>
      </c>
      <c r="K1303" s="18">
        <v>78942067.74868688</v>
      </c>
      <c r="L1303" s="18">
        <v>186.18685016646759</v>
      </c>
      <c r="M1303" s="18">
        <v>4198.2543511433032</v>
      </c>
      <c r="N1303" s="18">
        <v>114.47252007411012</v>
      </c>
      <c r="O1303" s="18">
        <v>17026.32899790836</v>
      </c>
      <c r="P1303" s="18">
        <v>0</v>
      </c>
      <c r="Q1303" s="18">
        <v>1497.7638660510202</v>
      </c>
      <c r="R1303" s="18">
        <v>8730.5294970164032</v>
      </c>
      <c r="S1303" s="18">
        <v>16385.81039316301</v>
      </c>
      <c r="T1303" s="16" t="str">
        <f t="shared" si="20"/>
        <v>No</v>
      </c>
    </row>
    <row r="1304" spans="1:20" x14ac:dyDescent="0.3">
      <c r="A1304" t="s">
        <v>1001</v>
      </c>
      <c r="B1304" t="s">
        <v>78</v>
      </c>
      <c r="C1304" t="s">
        <v>1001</v>
      </c>
      <c r="D1304" t="s">
        <v>1001</v>
      </c>
      <c r="E1304" t="s">
        <v>1001</v>
      </c>
      <c r="F1304" t="s">
        <v>1001</v>
      </c>
      <c r="G1304" t="s">
        <v>974</v>
      </c>
      <c r="H1304" t="s">
        <v>246</v>
      </c>
      <c r="I1304" s="1">
        <v>190740</v>
      </c>
      <c r="J1304" s="1">
        <v>728629.87115535</v>
      </c>
      <c r="K1304" s="1">
        <v>865702800.8991611</v>
      </c>
      <c r="L1304" s="1">
        <v>573.76435025635999</v>
      </c>
      <c r="M1304" s="1">
        <v>5101.8612063765604</v>
      </c>
      <c r="N1304" s="1">
        <v>117.59364997008051</v>
      </c>
      <c r="O1304" s="1">
        <v>2016.7457447524662</v>
      </c>
      <c r="P1304" s="1">
        <v>0</v>
      </c>
      <c r="Q1304" s="1">
        <v>0</v>
      </c>
      <c r="R1304" s="1">
        <v>0</v>
      </c>
      <c r="S1304" s="1">
        <v>26874.285924039199</v>
      </c>
      <c r="T1304" s="22" t="str">
        <f t="shared" si="20"/>
        <v>Yes</v>
      </c>
    </row>
    <row r="1305" spans="1:20" x14ac:dyDescent="0.3">
      <c r="A1305" s="17" t="s">
        <v>1001</v>
      </c>
      <c r="B1305" s="17" t="s">
        <v>78</v>
      </c>
      <c r="C1305" s="17" t="s">
        <v>1001</v>
      </c>
      <c r="D1305" s="17" t="s">
        <v>1001</v>
      </c>
      <c r="E1305" s="17" t="s">
        <v>1001</v>
      </c>
      <c r="F1305" s="17" t="s">
        <v>1001</v>
      </c>
      <c r="G1305" s="17" t="s">
        <v>170</v>
      </c>
      <c r="H1305" s="17" t="s">
        <v>248</v>
      </c>
      <c r="I1305" s="18">
        <v>5035</v>
      </c>
      <c r="J1305" s="18">
        <v>12097.849422306826</v>
      </c>
      <c r="K1305" s="18">
        <v>11400968.46404892</v>
      </c>
      <c r="L1305" s="18">
        <v>352.06749962596098</v>
      </c>
      <c r="M1305" s="18">
        <v>152.48129269513311</v>
      </c>
      <c r="N1305" s="18">
        <v>4402.48175652583</v>
      </c>
      <c r="O1305" s="18">
        <v>995.11266075089998</v>
      </c>
      <c r="P1305" s="18">
        <v>16094.54820001392</v>
      </c>
      <c r="Q1305" s="18">
        <v>427.926824061339</v>
      </c>
      <c r="R1305" s="18">
        <v>3.1950664974104503</v>
      </c>
      <c r="S1305" s="18">
        <v>616.02884689458904</v>
      </c>
      <c r="T1305" s="16" t="str">
        <f t="shared" si="20"/>
        <v>No</v>
      </c>
    </row>
    <row r="1306" spans="1:20" x14ac:dyDescent="0.3">
      <c r="A1306" s="17" t="s">
        <v>1001</v>
      </c>
      <c r="B1306" s="17" t="s">
        <v>78</v>
      </c>
      <c r="C1306" s="17" t="s">
        <v>1001</v>
      </c>
      <c r="D1306" s="17" t="s">
        <v>1001</v>
      </c>
      <c r="E1306" s="17" t="s">
        <v>1001</v>
      </c>
      <c r="F1306" s="17" t="s">
        <v>1001</v>
      </c>
      <c r="G1306" s="17" t="s">
        <v>982</v>
      </c>
      <c r="H1306" s="17" t="s">
        <v>247</v>
      </c>
      <c r="I1306" s="18">
        <v>865</v>
      </c>
      <c r="J1306" s="18">
        <v>6334.0034797684593</v>
      </c>
      <c r="K1306" s="18">
        <v>15371096.442868374</v>
      </c>
      <c r="L1306" s="18">
        <v>115.4459878402094</v>
      </c>
      <c r="M1306" s="18">
        <v>2842.6934680527247</v>
      </c>
      <c r="N1306" s="18">
        <v>695.05995579934233</v>
      </c>
      <c r="O1306" s="18">
        <v>322.20546111461249</v>
      </c>
      <c r="P1306" s="18">
        <v>0</v>
      </c>
      <c r="Q1306" s="18">
        <v>0</v>
      </c>
      <c r="R1306" s="18">
        <v>0</v>
      </c>
      <c r="S1306" s="18">
        <v>1624.0080476629332</v>
      </c>
      <c r="T1306" s="16" t="str">
        <f t="shared" si="20"/>
        <v>No</v>
      </c>
    </row>
    <row r="1307" spans="1:20" x14ac:dyDescent="0.3">
      <c r="A1307" t="s">
        <v>1001</v>
      </c>
      <c r="B1307" t="s">
        <v>78</v>
      </c>
      <c r="C1307" t="s">
        <v>1001</v>
      </c>
      <c r="D1307" t="s">
        <v>1001</v>
      </c>
      <c r="E1307" t="s">
        <v>1001</v>
      </c>
      <c r="F1307" t="s">
        <v>1001</v>
      </c>
      <c r="G1307" t="s">
        <v>967</v>
      </c>
      <c r="H1307" t="s">
        <v>248</v>
      </c>
      <c r="I1307" s="1">
        <v>80439</v>
      </c>
      <c r="J1307" s="1">
        <v>307278.27516968228</v>
      </c>
      <c r="K1307" s="1">
        <v>395837987.57057399</v>
      </c>
      <c r="L1307" s="1">
        <v>632.92358220268306</v>
      </c>
      <c r="M1307" s="1">
        <v>3890.9664559171715</v>
      </c>
      <c r="N1307" s="1">
        <v>178.457948323729</v>
      </c>
      <c r="O1307" s="1">
        <v>0</v>
      </c>
      <c r="P1307" s="1">
        <v>0</v>
      </c>
      <c r="Q1307" s="1">
        <v>0</v>
      </c>
      <c r="R1307" s="1">
        <v>0</v>
      </c>
      <c r="S1307" s="1">
        <v>23328.908710367359</v>
      </c>
      <c r="T1307" s="22" t="str">
        <f t="shared" si="20"/>
        <v>Yes</v>
      </c>
    </row>
    <row r="1308" spans="1:20" x14ac:dyDescent="0.3">
      <c r="A1308" s="17" t="s">
        <v>1001</v>
      </c>
      <c r="B1308" s="17" t="s">
        <v>78</v>
      </c>
      <c r="C1308" s="17" t="s">
        <v>1001</v>
      </c>
      <c r="D1308" s="17" t="s">
        <v>1001</v>
      </c>
      <c r="E1308" s="17" t="s">
        <v>1001</v>
      </c>
      <c r="F1308" s="17" t="s">
        <v>1001</v>
      </c>
      <c r="G1308" s="17" t="s">
        <v>964</v>
      </c>
      <c r="H1308" s="17" t="s">
        <v>248</v>
      </c>
      <c r="I1308" s="18">
        <v>20952</v>
      </c>
      <c r="J1308" s="18">
        <v>153422.01261053036</v>
      </c>
      <c r="K1308" s="18">
        <v>296269235.47364777</v>
      </c>
      <c r="L1308" s="18">
        <v>390.37368896215582</v>
      </c>
      <c r="M1308" s="18">
        <v>2933.1968322984758</v>
      </c>
      <c r="N1308" s="18">
        <v>31402.555529585181</v>
      </c>
      <c r="O1308" s="18">
        <v>86310.656105071728</v>
      </c>
      <c r="P1308" s="18">
        <v>0</v>
      </c>
      <c r="Q1308" s="18">
        <v>0</v>
      </c>
      <c r="R1308" s="18">
        <v>0</v>
      </c>
      <c r="S1308" s="18">
        <v>40223.573019626339</v>
      </c>
      <c r="T1308" s="16" t="str">
        <f t="shared" si="20"/>
        <v>No</v>
      </c>
    </row>
    <row r="1309" spans="1:20" x14ac:dyDescent="0.3">
      <c r="A1309" s="17" t="s">
        <v>1001</v>
      </c>
      <c r="B1309" s="17" t="s">
        <v>78</v>
      </c>
      <c r="C1309" s="17" t="s">
        <v>1001</v>
      </c>
      <c r="D1309" s="17" t="s">
        <v>1001</v>
      </c>
      <c r="E1309" s="17" t="s">
        <v>1001</v>
      </c>
      <c r="F1309" s="17" t="s">
        <v>1001</v>
      </c>
      <c r="G1309" s="17" t="s">
        <v>983</v>
      </c>
      <c r="H1309" s="17" t="s">
        <v>248</v>
      </c>
      <c r="I1309" s="18">
        <v>4559.9999999999991</v>
      </c>
      <c r="J1309" s="18">
        <v>22456.114056403247</v>
      </c>
      <c r="K1309" s="18">
        <v>40450134.472757712</v>
      </c>
      <c r="L1309" s="18">
        <v>1353.5243880558012</v>
      </c>
      <c r="M1309" s="18">
        <v>292.76898088437792</v>
      </c>
      <c r="N1309" s="18">
        <v>1406.6137676513949</v>
      </c>
      <c r="O1309" s="18">
        <v>3178.763329634091</v>
      </c>
      <c r="P1309" s="18">
        <v>37.537067340025509</v>
      </c>
      <c r="Q1309" s="18">
        <v>0</v>
      </c>
      <c r="R1309" s="18">
        <v>1224.4284547225955</v>
      </c>
      <c r="S1309" s="18">
        <v>78.331721826603882</v>
      </c>
      <c r="T1309" s="16" t="str">
        <f t="shared" si="20"/>
        <v>No</v>
      </c>
    </row>
    <row r="1310" spans="1:20" x14ac:dyDescent="0.3">
      <c r="A1310" s="17" t="s">
        <v>1001</v>
      </c>
      <c r="B1310" s="17" t="s">
        <v>78</v>
      </c>
      <c r="C1310" s="17" t="s">
        <v>1001</v>
      </c>
      <c r="D1310" s="17" t="s">
        <v>1001</v>
      </c>
      <c r="E1310" s="17" t="s">
        <v>1001</v>
      </c>
      <c r="F1310" s="17" t="s">
        <v>1001</v>
      </c>
      <c r="G1310" s="17" t="s">
        <v>971</v>
      </c>
      <c r="H1310" s="17" t="s">
        <v>246</v>
      </c>
      <c r="I1310" s="18">
        <v>17567.999999999989</v>
      </c>
      <c r="J1310" s="18">
        <v>132645.67164775828</v>
      </c>
      <c r="K1310" s="18">
        <v>168209831.70665112</v>
      </c>
      <c r="L1310" s="18">
        <v>195.72859652945772</v>
      </c>
      <c r="M1310" s="18">
        <v>1296.5848571601075</v>
      </c>
      <c r="N1310" s="18">
        <v>805.51221574323188</v>
      </c>
      <c r="O1310" s="18">
        <v>37154.70826465109</v>
      </c>
      <c r="P1310" s="18">
        <v>0</v>
      </c>
      <c r="Q1310" s="18">
        <v>151.08088993809741</v>
      </c>
      <c r="R1310" s="18">
        <v>112.7899308600804</v>
      </c>
      <c r="S1310" s="18">
        <v>41280.677892872183</v>
      </c>
      <c r="T1310" s="16" t="str">
        <f t="shared" si="20"/>
        <v>No</v>
      </c>
    </row>
    <row r="1311" spans="1:20" x14ac:dyDescent="0.3">
      <c r="A1311" s="17" t="s">
        <v>1001</v>
      </c>
      <c r="B1311" s="17" t="s">
        <v>78</v>
      </c>
      <c r="C1311" s="17" t="s">
        <v>1001</v>
      </c>
      <c r="D1311" s="17" t="s">
        <v>1001</v>
      </c>
      <c r="E1311" s="17" t="s">
        <v>1001</v>
      </c>
      <c r="F1311" s="17" t="s">
        <v>1001</v>
      </c>
      <c r="G1311" s="17" t="s">
        <v>199</v>
      </c>
      <c r="H1311" s="17" t="s">
        <v>245</v>
      </c>
      <c r="I1311" s="18">
        <v>39043.999999999985</v>
      </c>
      <c r="J1311" s="18">
        <v>192275.55202153692</v>
      </c>
      <c r="K1311" s="18">
        <v>76405584.913368165</v>
      </c>
      <c r="L1311" s="18">
        <v>19876.196905578439</v>
      </c>
      <c r="M1311" s="18">
        <v>5445.2054226569917</v>
      </c>
      <c r="N1311" s="18">
        <v>58830.678122200276</v>
      </c>
      <c r="O1311" s="18">
        <v>7011.0228983930292</v>
      </c>
      <c r="P1311" s="18">
        <v>24513.345081603937</v>
      </c>
      <c r="Q1311" s="18">
        <v>546.07764626610606</v>
      </c>
      <c r="R1311" s="18">
        <v>17.738095741467703</v>
      </c>
      <c r="S1311" s="18">
        <v>14.187071235775184</v>
      </c>
      <c r="T1311" s="16" t="str">
        <f t="shared" si="20"/>
        <v>No</v>
      </c>
    </row>
    <row r="1312" spans="1:20" x14ac:dyDescent="0.3">
      <c r="A1312" t="s">
        <v>1001</v>
      </c>
      <c r="B1312" t="s">
        <v>78</v>
      </c>
      <c r="C1312" t="s">
        <v>1001</v>
      </c>
      <c r="D1312" t="s">
        <v>1001</v>
      </c>
      <c r="E1312" t="s">
        <v>1001</v>
      </c>
      <c r="F1312" t="s">
        <v>1001</v>
      </c>
      <c r="G1312" t="s">
        <v>197</v>
      </c>
      <c r="H1312" t="s">
        <v>245</v>
      </c>
      <c r="I1312" s="1">
        <v>91004</v>
      </c>
      <c r="J1312" s="1">
        <v>448157.06219055294</v>
      </c>
      <c r="K1312" s="1">
        <v>730494417.49426818</v>
      </c>
      <c r="L1312" s="1">
        <v>10851.579075261827</v>
      </c>
      <c r="M1312" s="1">
        <v>6852.9181505602737</v>
      </c>
      <c r="N1312" s="1">
        <v>287606.80260752339</v>
      </c>
      <c r="O1312" s="1">
        <v>11035.066809242653</v>
      </c>
      <c r="P1312" s="1">
        <v>0</v>
      </c>
      <c r="Q1312" s="1">
        <v>37692.415488893806</v>
      </c>
      <c r="R1312" s="1">
        <v>102351.28607427169</v>
      </c>
      <c r="S1312" s="1">
        <v>19923.50170545009</v>
      </c>
      <c r="T1312" s="22" t="str">
        <f t="shared" si="20"/>
        <v>Yes</v>
      </c>
    </row>
    <row r="1313" spans="1:20" x14ac:dyDescent="0.3">
      <c r="A1313" s="17" t="s">
        <v>1001</v>
      </c>
      <c r="B1313" s="17" t="s">
        <v>78</v>
      </c>
      <c r="C1313" s="17" t="s">
        <v>1001</v>
      </c>
      <c r="D1313" s="17" t="s">
        <v>1001</v>
      </c>
      <c r="E1313" s="17" t="s">
        <v>1001</v>
      </c>
      <c r="F1313" s="17" t="s">
        <v>1001</v>
      </c>
      <c r="G1313" s="17" t="s">
        <v>943</v>
      </c>
      <c r="H1313" s="17" t="s">
        <v>245</v>
      </c>
      <c r="I1313" s="18">
        <v>11475</v>
      </c>
      <c r="J1313" s="18">
        <v>32181.047177758886</v>
      </c>
      <c r="K1313" s="18">
        <v>254646659.05203801</v>
      </c>
      <c r="L1313" s="18">
        <v>1304.4148301743051</v>
      </c>
      <c r="M1313" s="18">
        <v>504.25416767443221</v>
      </c>
      <c r="N1313" s="18">
        <v>3251.7167066246893</v>
      </c>
      <c r="O1313" s="18">
        <v>0</v>
      </c>
      <c r="P1313" s="18">
        <v>0</v>
      </c>
      <c r="Q1313" s="18">
        <v>0</v>
      </c>
      <c r="R1313" s="18">
        <v>912.99047423488514</v>
      </c>
      <c r="S1313" s="18">
        <v>418.10588189097962</v>
      </c>
      <c r="T1313" s="16" t="str">
        <f t="shared" si="20"/>
        <v>No</v>
      </c>
    </row>
    <row r="1314" spans="1:20" x14ac:dyDescent="0.3">
      <c r="A1314" s="17" t="s">
        <v>1001</v>
      </c>
      <c r="B1314" s="17" t="s">
        <v>78</v>
      </c>
      <c r="C1314" s="17" t="s">
        <v>1001</v>
      </c>
      <c r="D1314" s="17" t="s">
        <v>1001</v>
      </c>
      <c r="E1314" s="17" t="s">
        <v>1001</v>
      </c>
      <c r="F1314" s="17" t="s">
        <v>1001</v>
      </c>
      <c r="G1314" s="17" t="s">
        <v>944</v>
      </c>
      <c r="H1314" s="17" t="s">
        <v>248</v>
      </c>
      <c r="I1314" s="18">
        <v>382</v>
      </c>
      <c r="J1314" s="18">
        <v>1071.2993483140649</v>
      </c>
      <c r="K1314" s="18">
        <v>2491502.5853727572</v>
      </c>
      <c r="L1314" s="18">
        <v>12.61602015012722</v>
      </c>
      <c r="M1314" s="18">
        <v>15.26500480914066</v>
      </c>
      <c r="N1314" s="18">
        <v>6.4109786151872603</v>
      </c>
      <c r="O1314" s="18">
        <v>0</v>
      </c>
      <c r="P1314" s="18">
        <v>0</v>
      </c>
      <c r="Q1314" s="18">
        <v>0</v>
      </c>
      <c r="R1314" s="18">
        <v>0.22552982140952238</v>
      </c>
      <c r="S1314" s="18">
        <v>80.5908931939273</v>
      </c>
      <c r="T1314" s="16" t="str">
        <f t="shared" si="20"/>
        <v>No</v>
      </c>
    </row>
    <row r="1315" spans="1:20" x14ac:dyDescent="0.3">
      <c r="A1315" s="17" t="s">
        <v>1001</v>
      </c>
      <c r="B1315" s="17" t="s">
        <v>78</v>
      </c>
      <c r="C1315" s="17" t="s">
        <v>1001</v>
      </c>
      <c r="D1315" s="17" t="s">
        <v>1001</v>
      </c>
      <c r="E1315" s="17" t="s">
        <v>1001</v>
      </c>
      <c r="F1315" s="17" t="s">
        <v>1001</v>
      </c>
      <c r="G1315" s="17" t="s">
        <v>223</v>
      </c>
      <c r="H1315" s="17" t="s">
        <v>246</v>
      </c>
      <c r="I1315" s="18">
        <v>59</v>
      </c>
      <c r="J1315" s="18">
        <v>141.7622871730095</v>
      </c>
      <c r="K1315" s="18">
        <v>868067.77275950299</v>
      </c>
      <c r="L1315" s="18">
        <v>1.2011513557645421</v>
      </c>
      <c r="M1315" s="18">
        <v>3.4017641249373396</v>
      </c>
      <c r="N1315" s="18">
        <v>1.190076080551691</v>
      </c>
      <c r="O1315" s="18">
        <v>10.59446652507912</v>
      </c>
      <c r="P1315" s="18">
        <v>37.042499739131102</v>
      </c>
      <c r="Q1315" s="18">
        <v>6.9721275193891099</v>
      </c>
      <c r="R1315" s="18">
        <v>12.973896266035329</v>
      </c>
      <c r="S1315" s="18">
        <v>9.1002236345804306</v>
      </c>
      <c r="T1315" s="16" t="str">
        <f t="shared" si="20"/>
        <v>No</v>
      </c>
    </row>
    <row r="1316" spans="1:20" x14ac:dyDescent="0.3">
      <c r="A1316" t="s">
        <v>1001</v>
      </c>
      <c r="B1316" t="s">
        <v>78</v>
      </c>
      <c r="C1316" t="s">
        <v>1001</v>
      </c>
      <c r="D1316" t="s">
        <v>1001</v>
      </c>
      <c r="E1316" t="s">
        <v>1001</v>
      </c>
      <c r="F1316" t="s">
        <v>1001</v>
      </c>
      <c r="G1316" t="s">
        <v>183</v>
      </c>
      <c r="H1316" t="s">
        <v>246</v>
      </c>
      <c r="I1316" s="1">
        <v>53022</v>
      </c>
      <c r="J1316" s="1">
        <v>352735.41987767693</v>
      </c>
      <c r="K1316" s="1">
        <v>682594251.70634997</v>
      </c>
      <c r="L1316" s="1">
        <v>1053.1345592521052</v>
      </c>
      <c r="M1316" s="1">
        <v>994.46624577034504</v>
      </c>
      <c r="N1316" s="1">
        <v>365.81998249236301</v>
      </c>
      <c r="O1316" s="1">
        <v>11146.56741597315</v>
      </c>
      <c r="P1316" s="1">
        <v>3841.8458891370301</v>
      </c>
      <c r="Q1316" s="1">
        <v>2020.538859302472</v>
      </c>
      <c r="R1316" s="1">
        <v>8390.7192102488698</v>
      </c>
      <c r="S1316" s="1">
        <v>15857.11798944576</v>
      </c>
      <c r="T1316" s="22" t="str">
        <f t="shared" si="20"/>
        <v>Yes</v>
      </c>
    </row>
    <row r="1317" spans="1:20" x14ac:dyDescent="0.3">
      <c r="A1317" t="s">
        <v>1001</v>
      </c>
      <c r="B1317" t="s">
        <v>78</v>
      </c>
      <c r="C1317" t="s">
        <v>1001</v>
      </c>
      <c r="D1317" t="s">
        <v>1001</v>
      </c>
      <c r="E1317" t="s">
        <v>1001</v>
      </c>
      <c r="F1317" t="s">
        <v>1001</v>
      </c>
      <c r="G1317" t="s">
        <v>954</v>
      </c>
      <c r="H1317" t="s">
        <v>248</v>
      </c>
      <c r="I1317" s="1">
        <v>59691</v>
      </c>
      <c r="J1317" s="1">
        <v>450691.75696302048</v>
      </c>
      <c r="K1317" s="1">
        <v>518885279.71364409</v>
      </c>
      <c r="L1317" s="1">
        <v>697.04698373683618</v>
      </c>
      <c r="M1317" s="1">
        <v>3074.538731463555</v>
      </c>
      <c r="N1317" s="1">
        <v>1430.8082858342002</v>
      </c>
      <c r="O1317" s="1">
        <v>146703.62843626618</v>
      </c>
      <c r="P1317" s="1">
        <v>0</v>
      </c>
      <c r="Q1317" s="1">
        <v>1.2711909777987642</v>
      </c>
      <c r="R1317" s="1">
        <v>2590.1117122976088</v>
      </c>
      <c r="S1317" s="1">
        <v>152963.307274319</v>
      </c>
      <c r="T1317" s="22" t="str">
        <f t="shared" si="20"/>
        <v>Yes</v>
      </c>
    </row>
    <row r="1318" spans="1:20" x14ac:dyDescent="0.3">
      <c r="A1318" s="17" t="s">
        <v>1001</v>
      </c>
      <c r="B1318" s="17" t="s">
        <v>78</v>
      </c>
      <c r="C1318" s="17" t="s">
        <v>1001</v>
      </c>
      <c r="D1318" s="17" t="s">
        <v>1001</v>
      </c>
      <c r="E1318" s="17" t="s">
        <v>1001</v>
      </c>
      <c r="F1318" s="17" t="s">
        <v>1001</v>
      </c>
      <c r="G1318" s="17" t="s">
        <v>200</v>
      </c>
      <c r="H1318" s="17" t="s">
        <v>245</v>
      </c>
      <c r="I1318" s="18">
        <v>18875</v>
      </c>
      <c r="J1318" s="18">
        <v>92951.568599695485</v>
      </c>
      <c r="K1318" s="18">
        <v>207667384.19755468</v>
      </c>
      <c r="L1318" s="18">
        <v>1631.1337941417637</v>
      </c>
      <c r="M1318" s="18">
        <v>1247.8067463209043</v>
      </c>
      <c r="N1318" s="18">
        <v>10595.948843259743</v>
      </c>
      <c r="O1318" s="18">
        <v>2245.5090922271497</v>
      </c>
      <c r="P1318" s="18">
        <v>0</v>
      </c>
      <c r="Q1318" s="18">
        <v>4900.4719511869507</v>
      </c>
      <c r="R1318" s="18">
        <v>4210.1137943042677</v>
      </c>
      <c r="S1318" s="18">
        <v>964.62280932234967</v>
      </c>
      <c r="T1318" s="16" t="str">
        <f t="shared" si="20"/>
        <v>No</v>
      </c>
    </row>
    <row r="1319" spans="1:20" x14ac:dyDescent="0.3">
      <c r="A1319" s="17" t="s">
        <v>1001</v>
      </c>
      <c r="B1319" s="17" t="s">
        <v>78</v>
      </c>
      <c r="C1319" s="17" t="s">
        <v>1001</v>
      </c>
      <c r="D1319" s="17" t="s">
        <v>1001</v>
      </c>
      <c r="E1319" s="17" t="s">
        <v>1001</v>
      </c>
      <c r="F1319" s="17" t="s">
        <v>1001</v>
      </c>
      <c r="G1319" s="17" t="s">
        <v>984</v>
      </c>
      <c r="H1319" s="17" t="s">
        <v>246</v>
      </c>
      <c r="I1319" s="18">
        <v>1188.9999999999977</v>
      </c>
      <c r="J1319" s="18">
        <v>5855.3332484788198</v>
      </c>
      <c r="K1319" s="18">
        <v>5499794.0981786875</v>
      </c>
      <c r="L1319" s="18">
        <v>61.337819877033979</v>
      </c>
      <c r="M1319" s="18">
        <v>17.887006490637425</v>
      </c>
      <c r="N1319" s="18">
        <v>102.11903362502095</v>
      </c>
      <c r="O1319" s="18">
        <v>13.711104125083303</v>
      </c>
      <c r="P1319" s="18">
        <v>0</v>
      </c>
      <c r="Q1319" s="18">
        <v>194.90149744244445</v>
      </c>
      <c r="R1319" s="18">
        <v>0</v>
      </c>
      <c r="S1319" s="18">
        <v>178.94969262555463</v>
      </c>
      <c r="T1319" s="16" t="str">
        <f t="shared" si="20"/>
        <v>No</v>
      </c>
    </row>
    <row r="1320" spans="1:20" x14ac:dyDescent="0.3">
      <c r="A1320" s="17" t="s">
        <v>1001</v>
      </c>
      <c r="B1320" s="17" t="s">
        <v>78</v>
      </c>
      <c r="C1320" s="17" t="s">
        <v>1001</v>
      </c>
      <c r="D1320" s="17" t="s">
        <v>1001</v>
      </c>
      <c r="E1320" s="17" t="s">
        <v>1001</v>
      </c>
      <c r="F1320" s="17" t="s">
        <v>1001</v>
      </c>
      <c r="G1320" s="17" t="s">
        <v>195</v>
      </c>
      <c r="H1320" s="17" t="s">
        <v>248</v>
      </c>
      <c r="I1320" s="18">
        <v>2490</v>
      </c>
      <c r="J1320" s="18">
        <v>16565.033297412687</v>
      </c>
      <c r="K1320" s="18">
        <v>37190132.6314179</v>
      </c>
      <c r="L1320" s="18">
        <v>53.746430691788099</v>
      </c>
      <c r="M1320" s="18">
        <v>83.917515596045703</v>
      </c>
      <c r="N1320" s="18">
        <v>78.025553222676905</v>
      </c>
      <c r="O1320" s="18">
        <v>4.2761129852059199</v>
      </c>
      <c r="P1320" s="18">
        <v>4.6355914778420999</v>
      </c>
      <c r="Q1320" s="18">
        <v>125.31547034479171</v>
      </c>
      <c r="R1320" s="18">
        <v>3.1785205157454</v>
      </c>
      <c r="S1320" s="18">
        <v>0</v>
      </c>
      <c r="T1320" s="16" t="str">
        <f t="shared" si="20"/>
        <v>No</v>
      </c>
    </row>
    <row r="1321" spans="1:20" x14ac:dyDescent="0.3">
      <c r="A1321" s="17" t="s">
        <v>1001</v>
      </c>
      <c r="B1321" s="17" t="s">
        <v>78</v>
      </c>
      <c r="C1321" s="17" t="s">
        <v>1001</v>
      </c>
      <c r="D1321" s="17" t="s">
        <v>1001</v>
      </c>
      <c r="E1321" s="17" t="s">
        <v>1001</v>
      </c>
      <c r="F1321" s="17" t="s">
        <v>1001</v>
      </c>
      <c r="G1321" s="17" t="s">
        <v>945</v>
      </c>
      <c r="H1321" s="17" t="s">
        <v>245</v>
      </c>
      <c r="I1321" s="18">
        <v>6019</v>
      </c>
      <c r="J1321" s="18">
        <v>16879.975857336012</v>
      </c>
      <c r="K1321" s="18">
        <v>132982863.3536184</v>
      </c>
      <c r="L1321" s="18">
        <v>353.50935648306711</v>
      </c>
      <c r="M1321" s="18">
        <v>110.8226565371275</v>
      </c>
      <c r="N1321" s="18">
        <v>2313.745664297564</v>
      </c>
      <c r="O1321" s="18">
        <v>0</v>
      </c>
      <c r="P1321" s="18">
        <v>521.63712447104479</v>
      </c>
      <c r="Q1321" s="18">
        <v>9.1871064302163905</v>
      </c>
      <c r="R1321" s="18">
        <v>0</v>
      </c>
      <c r="S1321" s="18">
        <v>1628.352671351045</v>
      </c>
      <c r="T1321" s="16" t="str">
        <f t="shared" si="20"/>
        <v>No</v>
      </c>
    </row>
    <row r="1322" spans="1:20" x14ac:dyDescent="0.3">
      <c r="A1322" t="s">
        <v>1001</v>
      </c>
      <c r="B1322" t="s">
        <v>78</v>
      </c>
      <c r="C1322" t="s">
        <v>1001</v>
      </c>
      <c r="D1322" t="s">
        <v>1001</v>
      </c>
      <c r="E1322" t="s">
        <v>1001</v>
      </c>
      <c r="F1322" t="s">
        <v>1001</v>
      </c>
      <c r="G1322" t="s">
        <v>179</v>
      </c>
      <c r="H1322" t="s">
        <v>248</v>
      </c>
      <c r="I1322" s="1">
        <v>332221.99999999988</v>
      </c>
      <c r="J1322" s="1">
        <v>931699.50810365228</v>
      </c>
      <c r="K1322" s="1">
        <v>804201622.80979097</v>
      </c>
      <c r="L1322" s="1">
        <v>49294.81586099058</v>
      </c>
      <c r="M1322" s="1">
        <v>14056.990829293811</v>
      </c>
      <c r="N1322" s="1">
        <v>356657.7604573174</v>
      </c>
      <c r="O1322" s="1">
        <v>33265.590191659299</v>
      </c>
      <c r="P1322" s="1">
        <v>2809.5976004265676</v>
      </c>
      <c r="Q1322" s="1">
        <v>252477.29687405151</v>
      </c>
      <c r="R1322" s="1">
        <v>92619.376317935006</v>
      </c>
      <c r="S1322" s="1">
        <v>17598.45832641131</v>
      </c>
      <c r="T1322" s="22" t="str">
        <f t="shared" si="20"/>
        <v>Yes</v>
      </c>
    </row>
    <row r="1323" spans="1:20" x14ac:dyDescent="0.3">
      <c r="A1323" s="17" t="s">
        <v>1001</v>
      </c>
      <c r="B1323" s="17" t="s">
        <v>78</v>
      </c>
      <c r="C1323" s="17" t="s">
        <v>1001</v>
      </c>
      <c r="D1323" s="17" t="s">
        <v>1001</v>
      </c>
      <c r="E1323" s="17" t="s">
        <v>1001</v>
      </c>
      <c r="F1323" s="17" t="s">
        <v>1001</v>
      </c>
      <c r="G1323" s="17" t="s">
        <v>985</v>
      </c>
      <c r="H1323" s="17" t="s">
        <v>247</v>
      </c>
      <c r="I1323" s="18">
        <v>623</v>
      </c>
      <c r="J1323" s="18">
        <v>4561.9470149083818</v>
      </c>
      <c r="K1323" s="18">
        <v>5813403.2830064828</v>
      </c>
      <c r="L1323" s="18">
        <v>90.757415448301302</v>
      </c>
      <c r="M1323" s="18">
        <v>287.68037448704297</v>
      </c>
      <c r="N1323" s="18">
        <v>500.60387567975641</v>
      </c>
      <c r="O1323" s="18">
        <v>17.6080981128706</v>
      </c>
      <c r="P1323" s="18">
        <v>0</v>
      </c>
      <c r="Q1323" s="18">
        <v>131.19445321997969</v>
      </c>
      <c r="R1323" s="18">
        <v>0</v>
      </c>
      <c r="S1323" s="18">
        <v>287.847213391482</v>
      </c>
      <c r="T1323" s="16" t="str">
        <f t="shared" si="20"/>
        <v>No</v>
      </c>
    </row>
    <row r="1324" spans="1:20" x14ac:dyDescent="0.3">
      <c r="A1324" s="17" t="s">
        <v>1001</v>
      </c>
      <c r="B1324" s="17" t="s">
        <v>78</v>
      </c>
      <c r="C1324" s="17" t="s">
        <v>1001</v>
      </c>
      <c r="D1324" s="17" t="s">
        <v>1001</v>
      </c>
      <c r="E1324" s="17" t="s">
        <v>1001</v>
      </c>
      <c r="F1324" s="17" t="s">
        <v>1001</v>
      </c>
      <c r="G1324" s="17" t="s">
        <v>965</v>
      </c>
      <c r="H1324" s="17" t="s">
        <v>248</v>
      </c>
      <c r="I1324" s="18">
        <v>1549</v>
      </c>
      <c r="J1324" s="18">
        <v>11342.625884579587</v>
      </c>
      <c r="K1324" s="18">
        <v>27682892.254594781</v>
      </c>
      <c r="L1324" s="18">
        <v>96.940957236983294</v>
      </c>
      <c r="M1324" s="18">
        <v>1015.235571072471</v>
      </c>
      <c r="N1324" s="18">
        <v>111.5334586041497</v>
      </c>
      <c r="O1324" s="18">
        <v>1376.9520927093481</v>
      </c>
      <c r="P1324" s="18">
        <v>0</v>
      </c>
      <c r="Q1324" s="18">
        <v>4.8598683384078498</v>
      </c>
      <c r="R1324" s="18">
        <v>1743.4459231694059</v>
      </c>
      <c r="S1324" s="18">
        <v>21506.58563678919</v>
      </c>
      <c r="T1324" s="16" t="str">
        <f t="shared" si="20"/>
        <v>No</v>
      </c>
    </row>
    <row r="1325" spans="1:20" x14ac:dyDescent="0.3">
      <c r="A1325" s="17" t="s">
        <v>1001</v>
      </c>
      <c r="B1325" s="17" t="s">
        <v>78</v>
      </c>
      <c r="C1325" s="17" t="s">
        <v>1001</v>
      </c>
      <c r="D1325" s="17" t="s">
        <v>1001</v>
      </c>
      <c r="E1325" s="17" t="s">
        <v>1001</v>
      </c>
      <c r="F1325" s="17" t="s">
        <v>1001</v>
      </c>
      <c r="G1325" s="17" t="s">
        <v>222</v>
      </c>
      <c r="H1325" s="17" t="s">
        <v>247</v>
      </c>
      <c r="I1325" s="18">
        <v>882</v>
      </c>
      <c r="J1325" s="18">
        <v>5867.6142041437715</v>
      </c>
      <c r="K1325" s="18">
        <v>19882822.997742031</v>
      </c>
      <c r="L1325" s="18">
        <v>35.336964765111304</v>
      </c>
      <c r="M1325" s="18">
        <v>25.71081107033805</v>
      </c>
      <c r="N1325" s="18">
        <v>34.963410770752503</v>
      </c>
      <c r="O1325" s="18">
        <v>0</v>
      </c>
      <c r="P1325" s="18">
        <v>4.7722156587343503E-4</v>
      </c>
      <c r="Q1325" s="18">
        <v>105.60161370110882</v>
      </c>
      <c r="R1325" s="18">
        <v>0</v>
      </c>
      <c r="S1325" s="18">
        <v>0</v>
      </c>
      <c r="T1325" s="16" t="str">
        <f t="shared" si="20"/>
        <v>No</v>
      </c>
    </row>
    <row r="1326" spans="1:20" x14ac:dyDescent="0.3">
      <c r="A1326" s="17" t="s">
        <v>1001</v>
      </c>
      <c r="B1326" s="17" t="s">
        <v>78</v>
      </c>
      <c r="C1326" s="17" t="s">
        <v>1001</v>
      </c>
      <c r="D1326" s="17" t="s">
        <v>1001</v>
      </c>
      <c r="E1326" s="17" t="s">
        <v>1001</v>
      </c>
      <c r="F1326" s="17" t="s">
        <v>1001</v>
      </c>
      <c r="G1326" s="17" t="s">
        <v>204</v>
      </c>
      <c r="H1326" s="17" t="s">
        <v>246</v>
      </c>
      <c r="I1326" s="18">
        <v>231</v>
      </c>
      <c r="J1326" s="18">
        <v>1536.7561010852737</v>
      </c>
      <c r="K1326" s="18">
        <v>2057965.845170388</v>
      </c>
      <c r="L1326" s="18">
        <v>0.31162332257164804</v>
      </c>
      <c r="M1326" s="18">
        <v>0.47560431379736101</v>
      </c>
      <c r="N1326" s="18">
        <v>1.083430400164527</v>
      </c>
      <c r="O1326" s="18">
        <v>2.824961684573811</v>
      </c>
      <c r="P1326" s="18">
        <v>8.3632506700555798</v>
      </c>
      <c r="Q1326" s="18">
        <v>9.1451580447254699</v>
      </c>
      <c r="R1326" s="18">
        <v>0.40632695403747904</v>
      </c>
      <c r="S1326" s="18">
        <v>4.6916548412274904E-3</v>
      </c>
      <c r="T1326" s="16" t="str">
        <f t="shared" si="20"/>
        <v>No</v>
      </c>
    </row>
    <row r="1327" spans="1:20" x14ac:dyDescent="0.3">
      <c r="A1327" t="s">
        <v>1001</v>
      </c>
      <c r="B1327" t="s">
        <v>78</v>
      </c>
      <c r="C1327" t="s">
        <v>1001</v>
      </c>
      <c r="D1327" t="s">
        <v>1001</v>
      </c>
      <c r="E1327" t="s">
        <v>1001</v>
      </c>
      <c r="F1327" t="s">
        <v>1001</v>
      </c>
      <c r="G1327" t="s">
        <v>184</v>
      </c>
      <c r="H1327" t="s">
        <v>246</v>
      </c>
      <c r="I1327" s="1">
        <v>38109.999999999898</v>
      </c>
      <c r="J1327" s="1">
        <v>253531.49355999834</v>
      </c>
      <c r="K1327" s="1">
        <v>217089938.20434862</v>
      </c>
      <c r="L1327" s="1">
        <v>970.03897543123082</v>
      </c>
      <c r="M1327" s="1">
        <v>1495.4891172140922</v>
      </c>
      <c r="N1327" s="1">
        <v>589.27404149837366</v>
      </c>
      <c r="O1327" s="1">
        <v>2.8121842923689484</v>
      </c>
      <c r="P1327" s="1">
        <v>7699.2924121386186</v>
      </c>
      <c r="Q1327" s="1">
        <v>23.869705994117773</v>
      </c>
      <c r="R1327" s="1">
        <v>0</v>
      </c>
      <c r="S1327" s="1">
        <v>13335.121569200126</v>
      </c>
      <c r="T1327" s="22" t="str">
        <f t="shared" si="20"/>
        <v>Yes</v>
      </c>
    </row>
    <row r="1328" spans="1:20" x14ac:dyDescent="0.3">
      <c r="A1328" s="17" t="s">
        <v>1001</v>
      </c>
      <c r="B1328" s="17" t="s">
        <v>78</v>
      </c>
      <c r="C1328" s="17" t="s">
        <v>1001</v>
      </c>
      <c r="D1328" s="17" t="s">
        <v>1001</v>
      </c>
      <c r="E1328" s="17" t="s">
        <v>1001</v>
      </c>
      <c r="F1328" s="17" t="s">
        <v>1001</v>
      </c>
      <c r="G1328" s="17" t="s">
        <v>986</v>
      </c>
      <c r="H1328" s="17" t="s">
        <v>247</v>
      </c>
      <c r="I1328" s="18">
        <v>11</v>
      </c>
      <c r="J1328" s="18">
        <v>80.548021130003534</v>
      </c>
      <c r="K1328" s="18">
        <v>134836.30816407481</v>
      </c>
      <c r="L1328" s="18">
        <v>4.6108970312390696</v>
      </c>
      <c r="M1328" s="18">
        <v>115.27312388841651</v>
      </c>
      <c r="N1328" s="18">
        <v>8.8389127327083905</v>
      </c>
      <c r="O1328" s="18">
        <v>0</v>
      </c>
      <c r="P1328" s="18">
        <v>0</v>
      </c>
      <c r="Q1328" s="18">
        <v>0</v>
      </c>
      <c r="R1328" s="18">
        <v>0</v>
      </c>
      <c r="S1328" s="18">
        <v>2.2659628859419243</v>
      </c>
      <c r="T1328" s="16" t="str">
        <f t="shared" si="20"/>
        <v>No</v>
      </c>
    </row>
    <row r="1329" spans="1:20" x14ac:dyDescent="0.3">
      <c r="A1329" s="17" t="s">
        <v>1001</v>
      </c>
      <c r="B1329" s="17" t="s">
        <v>78</v>
      </c>
      <c r="C1329" s="17" t="s">
        <v>1001</v>
      </c>
      <c r="D1329" s="17" t="s">
        <v>1001</v>
      </c>
      <c r="E1329" s="17" t="s">
        <v>1001</v>
      </c>
      <c r="F1329" s="17" t="s">
        <v>1001</v>
      </c>
      <c r="G1329" s="17" t="s">
        <v>174</v>
      </c>
      <c r="H1329" s="17" t="s">
        <v>248</v>
      </c>
      <c r="I1329" s="18">
        <v>839</v>
      </c>
      <c r="J1329" s="18">
        <v>3226.2189023030969</v>
      </c>
      <c r="K1329" s="18">
        <v>15446602.037417509</v>
      </c>
      <c r="L1329" s="18">
        <v>81.792176013561686</v>
      </c>
      <c r="M1329" s="18">
        <v>70.252548778515703</v>
      </c>
      <c r="N1329" s="18">
        <v>128.93149368235422</v>
      </c>
      <c r="O1329" s="18">
        <v>2.3606237193562422E-2</v>
      </c>
      <c r="P1329" s="18">
        <v>0</v>
      </c>
      <c r="Q1329" s="18">
        <v>39.702242202701001</v>
      </c>
      <c r="R1329" s="18">
        <v>0</v>
      </c>
      <c r="S1329" s="18">
        <v>61.940696859182701</v>
      </c>
      <c r="T1329" s="16" t="str">
        <f t="shared" si="20"/>
        <v>No</v>
      </c>
    </row>
    <row r="1330" spans="1:20" x14ac:dyDescent="0.3">
      <c r="A1330" s="17" t="s">
        <v>1001</v>
      </c>
      <c r="B1330" s="17" t="s">
        <v>78</v>
      </c>
      <c r="C1330" s="17" t="s">
        <v>1001</v>
      </c>
      <c r="D1330" s="17" t="s">
        <v>1001</v>
      </c>
      <c r="E1330" s="17" t="s">
        <v>1001</v>
      </c>
      <c r="F1330" s="17" t="s">
        <v>1001</v>
      </c>
      <c r="G1330" s="17" t="s">
        <v>224</v>
      </c>
      <c r="H1330" s="17">
        <v>0</v>
      </c>
      <c r="I1330" s="18">
        <v>19</v>
      </c>
      <c r="J1330" s="18">
        <v>45.65226197096915</v>
      </c>
      <c r="K1330" s="18">
        <v>159138.7136629477</v>
      </c>
      <c r="L1330" s="18">
        <v>2.6864506254365099</v>
      </c>
      <c r="M1330" s="18">
        <v>1.301659043647249</v>
      </c>
      <c r="N1330" s="18">
        <v>19.24913358754376</v>
      </c>
      <c r="O1330" s="18">
        <v>3.4117773555339497</v>
      </c>
      <c r="P1330" s="18">
        <v>11.92894059395748</v>
      </c>
      <c r="Q1330" s="18">
        <v>2.2452614045490202</v>
      </c>
      <c r="R1330" s="18">
        <v>4.17803439075713</v>
      </c>
      <c r="S1330" s="18">
        <v>2.9305804924919903</v>
      </c>
      <c r="T1330" s="16" t="str">
        <f t="shared" si="20"/>
        <v>No</v>
      </c>
    </row>
    <row r="1331" spans="1:20" x14ac:dyDescent="0.3">
      <c r="A1331" s="17" t="s">
        <v>1001</v>
      </c>
      <c r="B1331" s="17" t="s">
        <v>78</v>
      </c>
      <c r="C1331" s="17" t="s">
        <v>1001</v>
      </c>
      <c r="D1331" s="17" t="s">
        <v>1001</v>
      </c>
      <c r="E1331" s="17" t="s">
        <v>1001</v>
      </c>
      <c r="F1331" s="17" t="s">
        <v>1001</v>
      </c>
      <c r="G1331" s="17" t="s">
        <v>171</v>
      </c>
      <c r="H1331" s="17" t="s">
        <v>245</v>
      </c>
      <c r="I1331" s="18">
        <v>1397</v>
      </c>
      <c r="J1331" s="18">
        <v>3356.642630181258</v>
      </c>
      <c r="K1331" s="18">
        <v>5695813.8298865398</v>
      </c>
      <c r="L1331" s="18">
        <v>59.7906646445322</v>
      </c>
      <c r="M1331" s="18">
        <v>36.011734466991697</v>
      </c>
      <c r="N1331" s="18">
        <v>2683.84813395532</v>
      </c>
      <c r="O1331" s="18">
        <v>0</v>
      </c>
      <c r="P1331" s="18">
        <v>4976.6251439965099</v>
      </c>
      <c r="Q1331" s="18">
        <v>3.8304191113188901E-3</v>
      </c>
      <c r="R1331" s="18">
        <v>0</v>
      </c>
      <c r="S1331" s="18">
        <v>0</v>
      </c>
      <c r="T1331" s="16" t="str">
        <f t="shared" si="20"/>
        <v>No</v>
      </c>
    </row>
    <row r="1332" spans="1:20" x14ac:dyDescent="0.3">
      <c r="A1332" s="17" t="s">
        <v>1001</v>
      </c>
      <c r="B1332" s="17" t="s">
        <v>78</v>
      </c>
      <c r="C1332" s="17" t="s">
        <v>1001</v>
      </c>
      <c r="D1332" s="17" t="s">
        <v>1001</v>
      </c>
      <c r="E1332" s="17" t="s">
        <v>1001</v>
      </c>
      <c r="F1332" s="17" t="s">
        <v>1001</v>
      </c>
      <c r="G1332" s="17" t="s">
        <v>987</v>
      </c>
      <c r="H1332" s="17" t="s">
        <v>247</v>
      </c>
      <c r="I1332" s="18">
        <v>17821</v>
      </c>
      <c r="J1332" s="18">
        <v>130495.11677798117</v>
      </c>
      <c r="K1332" s="18">
        <v>478678989.62902284</v>
      </c>
      <c r="L1332" s="18">
        <v>2161.3571713515021</v>
      </c>
      <c r="M1332" s="18">
        <v>11469.17058164447</v>
      </c>
      <c r="N1332" s="18">
        <v>14319.842164508762</v>
      </c>
      <c r="O1332" s="18">
        <v>0</v>
      </c>
      <c r="P1332" s="18">
        <v>0</v>
      </c>
      <c r="Q1332" s="18">
        <v>2600.498720466418</v>
      </c>
      <c r="R1332" s="18">
        <v>0</v>
      </c>
      <c r="S1332" s="18">
        <v>3841.7541368194129</v>
      </c>
      <c r="T1332" s="16" t="str">
        <f t="shared" si="20"/>
        <v>No</v>
      </c>
    </row>
    <row r="1333" spans="1:20" x14ac:dyDescent="0.3">
      <c r="A1333" s="17" t="s">
        <v>1001</v>
      </c>
      <c r="B1333" s="17" t="s">
        <v>78</v>
      </c>
      <c r="C1333" s="17" t="s">
        <v>1001</v>
      </c>
      <c r="D1333" s="17" t="s">
        <v>1001</v>
      </c>
      <c r="E1333" s="17" t="s">
        <v>1001</v>
      </c>
      <c r="F1333" s="17" t="s">
        <v>1001</v>
      </c>
      <c r="G1333" s="17" t="s">
        <v>946</v>
      </c>
      <c r="H1333" s="17" t="s">
        <v>248</v>
      </c>
      <c r="I1333" s="18">
        <v>4109</v>
      </c>
      <c r="J1333" s="18">
        <v>11523.479115765687</v>
      </c>
      <c r="K1333" s="18">
        <v>65036722.761034101</v>
      </c>
      <c r="L1333" s="18">
        <v>488.92567553081221</v>
      </c>
      <c r="M1333" s="18">
        <v>509.29858023639957</v>
      </c>
      <c r="N1333" s="18">
        <v>3214.6064302256718</v>
      </c>
      <c r="O1333" s="18">
        <v>0</v>
      </c>
      <c r="P1333" s="18">
        <v>0</v>
      </c>
      <c r="Q1333" s="18">
        <v>0.588816917843346</v>
      </c>
      <c r="R1333" s="18">
        <v>5567.9678924735299</v>
      </c>
      <c r="S1333" s="18">
        <v>132.98543611906211</v>
      </c>
      <c r="T1333" s="16" t="str">
        <f t="shared" si="20"/>
        <v>No</v>
      </c>
    </row>
    <row r="1334" spans="1:20" x14ac:dyDescent="0.3">
      <c r="A1334" t="s">
        <v>1001</v>
      </c>
      <c r="B1334" t="s">
        <v>78</v>
      </c>
      <c r="C1334" t="s">
        <v>1001</v>
      </c>
      <c r="D1334" t="s">
        <v>1001</v>
      </c>
      <c r="E1334" t="s">
        <v>1001</v>
      </c>
      <c r="F1334" t="s">
        <v>1001</v>
      </c>
      <c r="G1334" t="s">
        <v>201</v>
      </c>
      <c r="H1334" t="s">
        <v>246</v>
      </c>
      <c r="I1334" s="1">
        <v>69268</v>
      </c>
      <c r="J1334" s="1">
        <v>341116.25185503077</v>
      </c>
      <c r="K1334" s="1">
        <v>711105480.62180793</v>
      </c>
      <c r="L1334" s="1">
        <v>9385.2790236425717</v>
      </c>
      <c r="M1334" s="1">
        <v>9033.9138140169762</v>
      </c>
      <c r="N1334" s="1">
        <v>3329.0771049938739</v>
      </c>
      <c r="O1334" s="1">
        <v>1631.0562584493116</v>
      </c>
      <c r="P1334" s="1">
        <v>7437.8431484583007</v>
      </c>
      <c r="Q1334" s="1">
        <v>386.42661256239376</v>
      </c>
      <c r="R1334" s="1">
        <v>41768.784201966548</v>
      </c>
      <c r="S1334" s="1">
        <v>10772.899015661549</v>
      </c>
      <c r="T1334" s="22" t="str">
        <f t="shared" si="20"/>
        <v>Yes</v>
      </c>
    </row>
    <row r="1335" spans="1:20" x14ac:dyDescent="0.3">
      <c r="A1335" s="17" t="s">
        <v>1001</v>
      </c>
      <c r="B1335" s="17" t="s">
        <v>78</v>
      </c>
      <c r="C1335" s="17" t="s">
        <v>1001</v>
      </c>
      <c r="D1335" s="17" t="s">
        <v>1001</v>
      </c>
      <c r="E1335" s="17" t="s">
        <v>1001</v>
      </c>
      <c r="F1335" s="17" t="s">
        <v>1001</v>
      </c>
      <c r="G1335" s="17" t="s">
        <v>221</v>
      </c>
      <c r="H1335" s="17" t="s">
        <v>245</v>
      </c>
      <c r="I1335" s="18">
        <v>1582</v>
      </c>
      <c r="J1335" s="18">
        <v>3801.1514967406947</v>
      </c>
      <c r="K1335" s="18">
        <v>26352709.879600599</v>
      </c>
      <c r="L1335" s="18">
        <v>2.14469489054698</v>
      </c>
      <c r="M1335" s="18">
        <v>2.4258688496494401</v>
      </c>
      <c r="N1335" s="18">
        <v>12.2023784539573</v>
      </c>
      <c r="O1335" s="18">
        <v>71.018105194654794</v>
      </c>
      <c r="P1335" s="18">
        <v>0</v>
      </c>
      <c r="Q1335" s="18">
        <v>4.6849703230803898E-3</v>
      </c>
      <c r="R1335" s="18">
        <v>9.6646534522984506</v>
      </c>
      <c r="S1335" s="18">
        <v>80.624704470505407</v>
      </c>
      <c r="T1335" s="16" t="str">
        <f t="shared" si="20"/>
        <v>No</v>
      </c>
    </row>
    <row r="1336" spans="1:20" x14ac:dyDescent="0.3">
      <c r="A1336" s="17" t="s">
        <v>1001</v>
      </c>
      <c r="B1336" s="17" t="s">
        <v>78</v>
      </c>
      <c r="C1336" s="17" t="s">
        <v>1001</v>
      </c>
      <c r="D1336" s="17" t="s">
        <v>1001</v>
      </c>
      <c r="E1336" s="17" t="s">
        <v>1001</v>
      </c>
      <c r="F1336" s="17" t="s">
        <v>1001</v>
      </c>
      <c r="G1336" s="17" t="s">
        <v>956</v>
      </c>
      <c r="H1336" s="17" t="s">
        <v>245</v>
      </c>
      <c r="I1336" s="18">
        <v>26395.999999999978</v>
      </c>
      <c r="J1336" s="18">
        <v>193285.9605225065</v>
      </c>
      <c r="K1336" s="18">
        <v>336707431.35857201</v>
      </c>
      <c r="L1336" s="18">
        <v>179.57156564266711</v>
      </c>
      <c r="M1336" s="18">
        <v>741.82057477589615</v>
      </c>
      <c r="N1336" s="18">
        <v>26335.681418146421</v>
      </c>
      <c r="O1336" s="18">
        <v>32638.67973533288</v>
      </c>
      <c r="P1336" s="18">
        <v>0</v>
      </c>
      <c r="Q1336" s="18">
        <v>57.834089451370318</v>
      </c>
      <c r="R1336" s="18">
        <v>607.16075049573226</v>
      </c>
      <c r="S1336" s="18">
        <v>25377.0185050662</v>
      </c>
      <c r="T1336" s="16" t="str">
        <f t="shared" si="20"/>
        <v>No</v>
      </c>
    </row>
    <row r="1337" spans="1:20" x14ac:dyDescent="0.3">
      <c r="A1337" s="17" t="s">
        <v>1001</v>
      </c>
      <c r="B1337" s="17" t="s">
        <v>78</v>
      </c>
      <c r="C1337" s="17" t="s">
        <v>1001</v>
      </c>
      <c r="D1337" s="17" t="s">
        <v>1001</v>
      </c>
      <c r="E1337" s="17" t="s">
        <v>1001</v>
      </c>
      <c r="F1337" s="17" t="s">
        <v>1001</v>
      </c>
      <c r="G1337" s="17" t="s">
        <v>968</v>
      </c>
      <c r="H1337" s="17" t="s">
        <v>248</v>
      </c>
      <c r="I1337" s="18">
        <v>46923</v>
      </c>
      <c r="J1337" s="18">
        <v>179246.61551967333</v>
      </c>
      <c r="K1337" s="18">
        <v>136790496.24752238</v>
      </c>
      <c r="L1337" s="18">
        <v>7949.9862569875804</v>
      </c>
      <c r="M1337" s="18">
        <v>6053.6171706166197</v>
      </c>
      <c r="N1337" s="18">
        <v>1327.4683278845521</v>
      </c>
      <c r="O1337" s="18">
        <v>0</v>
      </c>
      <c r="P1337" s="18">
        <v>12167.62636551562</v>
      </c>
      <c r="Q1337" s="18">
        <v>0</v>
      </c>
      <c r="R1337" s="18">
        <v>0</v>
      </c>
      <c r="S1337" s="18">
        <v>84331.178716614697</v>
      </c>
      <c r="T1337" s="16" t="str">
        <f t="shared" si="20"/>
        <v>No</v>
      </c>
    </row>
    <row r="1338" spans="1:20" x14ac:dyDescent="0.3">
      <c r="A1338" s="17" t="s">
        <v>1001</v>
      </c>
      <c r="B1338" s="17" t="s">
        <v>78</v>
      </c>
      <c r="C1338" s="17" t="s">
        <v>1001</v>
      </c>
      <c r="D1338" s="17" t="s">
        <v>1001</v>
      </c>
      <c r="E1338" s="17" t="s">
        <v>1001</v>
      </c>
      <c r="F1338" s="17" t="s">
        <v>1001</v>
      </c>
      <c r="G1338" s="17" t="s">
        <v>175</v>
      </c>
      <c r="H1338" s="17" t="s">
        <v>248</v>
      </c>
      <c r="I1338" s="18">
        <v>24331</v>
      </c>
      <c r="J1338" s="18">
        <v>58461.325579771081</v>
      </c>
      <c r="K1338" s="18">
        <v>32911465.994236499</v>
      </c>
      <c r="L1338" s="18">
        <v>2541.4752224196031</v>
      </c>
      <c r="M1338" s="18">
        <v>1277.4742921701732</v>
      </c>
      <c r="N1338" s="18">
        <v>19037.585134858899</v>
      </c>
      <c r="O1338" s="18">
        <v>166.21876390768028</v>
      </c>
      <c r="P1338" s="18">
        <v>1467.536550907146</v>
      </c>
      <c r="Q1338" s="18">
        <v>631.59118209934604</v>
      </c>
      <c r="R1338" s="18">
        <v>180.30198920052121</v>
      </c>
      <c r="S1338" s="18">
        <v>2045.7635740904352</v>
      </c>
      <c r="T1338" s="16" t="str">
        <f t="shared" si="20"/>
        <v>No</v>
      </c>
    </row>
    <row r="1339" spans="1:20" x14ac:dyDescent="0.3">
      <c r="A1339" s="17" t="s">
        <v>1001</v>
      </c>
      <c r="B1339" s="17" t="s">
        <v>78</v>
      </c>
      <c r="C1339" s="17" t="s">
        <v>1001</v>
      </c>
      <c r="D1339" s="17" t="s">
        <v>1001</v>
      </c>
      <c r="E1339" s="17" t="s">
        <v>1001</v>
      </c>
      <c r="F1339" s="17" t="s">
        <v>1001</v>
      </c>
      <c r="G1339" s="17" t="s">
        <v>955</v>
      </c>
      <c r="H1339" s="17" t="s">
        <v>248</v>
      </c>
      <c r="I1339" s="18">
        <v>25093</v>
      </c>
      <c r="J1339" s="18">
        <v>189462.53635343807</v>
      </c>
      <c r="K1339" s="18">
        <v>103266160.52542964</v>
      </c>
      <c r="L1339" s="18">
        <v>94.172815794702004</v>
      </c>
      <c r="M1339" s="18">
        <v>1247.4831842041799</v>
      </c>
      <c r="N1339" s="18">
        <v>286.0428604463587</v>
      </c>
      <c r="O1339" s="18">
        <v>0</v>
      </c>
      <c r="P1339" s="18">
        <v>0</v>
      </c>
      <c r="Q1339" s="18">
        <v>485.8557246858237</v>
      </c>
      <c r="R1339" s="18">
        <v>9704.4362372784344</v>
      </c>
      <c r="S1339" s="18">
        <v>25688.572545789862</v>
      </c>
      <c r="T1339" s="16" t="str">
        <f t="shared" si="20"/>
        <v>No</v>
      </c>
    </row>
    <row r="1340" spans="1:20" x14ac:dyDescent="0.3">
      <c r="A1340" t="s">
        <v>1001</v>
      </c>
      <c r="B1340" t="s">
        <v>78</v>
      </c>
      <c r="C1340" t="s">
        <v>1001</v>
      </c>
      <c r="D1340" t="s">
        <v>1001</v>
      </c>
      <c r="E1340" t="s">
        <v>1001</v>
      </c>
      <c r="F1340" t="s">
        <v>1001</v>
      </c>
      <c r="G1340" t="s">
        <v>957</v>
      </c>
      <c r="H1340" t="s">
        <v>246</v>
      </c>
      <c r="I1340" s="1">
        <v>134297</v>
      </c>
      <c r="J1340" s="1">
        <v>983396.14488146221</v>
      </c>
      <c r="K1340" s="1">
        <v>1173900084.7555289</v>
      </c>
      <c r="L1340" s="1">
        <v>282.04589583682701</v>
      </c>
      <c r="M1340" s="1">
        <v>2474.5090421634409</v>
      </c>
      <c r="N1340" s="1">
        <v>51.318143033566756</v>
      </c>
      <c r="O1340" s="1">
        <v>9648.2555740797707</v>
      </c>
      <c r="P1340" s="1">
        <v>0</v>
      </c>
      <c r="Q1340" s="1">
        <v>0</v>
      </c>
      <c r="R1340" s="1">
        <v>1438.8712056618449</v>
      </c>
      <c r="S1340" s="1">
        <v>25128.482383601611</v>
      </c>
      <c r="T1340" s="22" t="str">
        <f t="shared" si="20"/>
        <v>Yes</v>
      </c>
    </row>
    <row r="1341" spans="1:20" x14ac:dyDescent="0.3">
      <c r="A1341" s="17" t="s">
        <v>1001</v>
      </c>
      <c r="B1341" s="17" t="s">
        <v>78</v>
      </c>
      <c r="C1341" s="17" t="s">
        <v>1001</v>
      </c>
      <c r="D1341" s="17" t="s">
        <v>1001</v>
      </c>
      <c r="E1341" s="17" t="s">
        <v>1001</v>
      </c>
      <c r="F1341" s="17" t="s">
        <v>1001</v>
      </c>
      <c r="G1341" s="17" t="s">
        <v>969</v>
      </c>
      <c r="H1341" s="17" t="s">
        <v>246</v>
      </c>
      <c r="I1341" s="18">
        <v>19537.291317152602</v>
      </c>
      <c r="J1341" s="18">
        <v>74632.767406634346</v>
      </c>
      <c r="K1341" s="18">
        <v>72900416.586556405</v>
      </c>
      <c r="L1341" s="18">
        <v>98.822715181067196</v>
      </c>
      <c r="M1341" s="18">
        <v>152.4137971311749</v>
      </c>
      <c r="N1341" s="18">
        <v>3.9848773504573209</v>
      </c>
      <c r="O1341" s="18">
        <v>2407.3013912205738</v>
      </c>
      <c r="P1341" s="18">
        <v>138.55794822049711</v>
      </c>
      <c r="Q1341" s="18">
        <v>0</v>
      </c>
      <c r="R1341" s="18">
        <v>0</v>
      </c>
      <c r="S1341" s="18">
        <v>11316.119350804831</v>
      </c>
      <c r="T1341" s="16" t="str">
        <f t="shared" si="20"/>
        <v>No</v>
      </c>
    </row>
    <row r="1342" spans="1:20" x14ac:dyDescent="0.3">
      <c r="A1342" s="17" t="s">
        <v>1001</v>
      </c>
      <c r="B1342" s="17" t="s">
        <v>78</v>
      </c>
      <c r="C1342" s="17" t="s">
        <v>1001</v>
      </c>
      <c r="D1342" s="17" t="s">
        <v>1001</v>
      </c>
      <c r="E1342" s="17" t="s">
        <v>1001</v>
      </c>
      <c r="F1342" s="17" t="s">
        <v>1001</v>
      </c>
      <c r="G1342" s="17" t="s">
        <v>173</v>
      </c>
      <c r="H1342" s="17" t="s">
        <v>245</v>
      </c>
      <c r="I1342" s="18">
        <v>7325</v>
      </c>
      <c r="J1342" s="18">
        <v>17600.148365123634</v>
      </c>
      <c r="K1342" s="18">
        <v>23436290.001044199</v>
      </c>
      <c r="L1342" s="18">
        <v>850.55762623793908</v>
      </c>
      <c r="M1342" s="18">
        <v>330.46186708533298</v>
      </c>
      <c r="N1342" s="18">
        <v>11867.97907042676</v>
      </c>
      <c r="O1342" s="18">
        <v>0</v>
      </c>
      <c r="P1342" s="18">
        <v>14434.135226001388</v>
      </c>
      <c r="Q1342" s="18">
        <v>717.90776330982101</v>
      </c>
      <c r="R1342" s="18">
        <v>185.71651280676173</v>
      </c>
      <c r="S1342" s="18">
        <v>11.542147727690001</v>
      </c>
      <c r="T1342" s="16" t="str">
        <f t="shared" si="20"/>
        <v>No</v>
      </c>
    </row>
    <row r="1343" spans="1:20" x14ac:dyDescent="0.3">
      <c r="A1343" s="17" t="s">
        <v>1001</v>
      </c>
      <c r="B1343" s="17" t="s">
        <v>78</v>
      </c>
      <c r="C1343" s="17" t="s">
        <v>1001</v>
      </c>
      <c r="D1343" s="17" t="s">
        <v>1001</v>
      </c>
      <c r="E1343" s="17" t="s">
        <v>1001</v>
      </c>
      <c r="F1343" s="17" t="s">
        <v>1001</v>
      </c>
      <c r="G1343" s="17" t="s">
        <v>988</v>
      </c>
      <c r="H1343" s="17" t="s">
        <v>247</v>
      </c>
      <c r="I1343" s="18">
        <v>60</v>
      </c>
      <c r="J1343" s="18">
        <v>439.35284252729195</v>
      </c>
      <c r="K1343" s="18">
        <v>809317.13875510846</v>
      </c>
      <c r="L1343" s="18">
        <v>49.683995722573471</v>
      </c>
      <c r="M1343" s="18">
        <v>175.6619221821451</v>
      </c>
      <c r="N1343" s="18">
        <v>0.77999202379827681</v>
      </c>
      <c r="O1343" s="18">
        <v>51.723546091402419</v>
      </c>
      <c r="P1343" s="18">
        <v>0</v>
      </c>
      <c r="Q1343" s="18">
        <v>0</v>
      </c>
      <c r="R1343" s="18">
        <v>0</v>
      </c>
      <c r="S1343" s="18">
        <v>37.720848304572421</v>
      </c>
      <c r="T1343" s="16" t="str">
        <f t="shared" si="20"/>
        <v>No</v>
      </c>
    </row>
    <row r="1344" spans="1:20" x14ac:dyDescent="0.3">
      <c r="A1344" s="17" t="s">
        <v>1001</v>
      </c>
      <c r="B1344" s="17" t="s">
        <v>78</v>
      </c>
      <c r="C1344" s="17" t="s">
        <v>1001</v>
      </c>
      <c r="D1344" s="17" t="s">
        <v>1001</v>
      </c>
      <c r="E1344" s="17" t="s">
        <v>1001</v>
      </c>
      <c r="F1344" s="17" t="s">
        <v>1001</v>
      </c>
      <c r="G1344" s="17" t="s">
        <v>228</v>
      </c>
      <c r="H1344" s="17" t="s">
        <v>247</v>
      </c>
      <c r="I1344" s="18">
        <v>3005.99999999997</v>
      </c>
      <c r="J1344" s="18">
        <v>19997.787185551024</v>
      </c>
      <c r="K1344" s="18">
        <v>41936123.210058004</v>
      </c>
      <c r="L1344" s="18">
        <v>6.9273292479410706</v>
      </c>
      <c r="M1344" s="18">
        <v>12.596895184906259</v>
      </c>
      <c r="N1344" s="18">
        <v>0.29320855430608594</v>
      </c>
      <c r="O1344" s="18">
        <v>0</v>
      </c>
      <c r="P1344" s="18">
        <v>48.359607806103902</v>
      </c>
      <c r="Q1344" s="18">
        <v>0</v>
      </c>
      <c r="R1344" s="18">
        <v>0</v>
      </c>
      <c r="S1344" s="18">
        <v>9.9037944196626307E-4</v>
      </c>
      <c r="T1344" s="16" t="str">
        <f t="shared" si="20"/>
        <v>No</v>
      </c>
    </row>
    <row r="1345" spans="1:20" x14ac:dyDescent="0.3">
      <c r="A1345" t="s">
        <v>1001</v>
      </c>
      <c r="B1345" t="s">
        <v>78</v>
      </c>
      <c r="C1345" t="s">
        <v>1001</v>
      </c>
      <c r="D1345" t="s">
        <v>1001</v>
      </c>
      <c r="E1345" t="s">
        <v>1001</v>
      </c>
      <c r="F1345" t="s">
        <v>1001</v>
      </c>
      <c r="G1345" t="s">
        <v>970</v>
      </c>
      <c r="H1345" t="s">
        <v>248</v>
      </c>
      <c r="I1345" s="1">
        <v>86874.999999999898</v>
      </c>
      <c r="J1345" s="1">
        <v>331863.89879742556</v>
      </c>
      <c r="K1345" s="1">
        <v>719672796.27914</v>
      </c>
      <c r="L1345" s="1">
        <v>2037.5497367956659</v>
      </c>
      <c r="M1345" s="1">
        <v>9497.8307639906998</v>
      </c>
      <c r="N1345" s="1">
        <v>682.75056125149695</v>
      </c>
      <c r="O1345" s="1">
        <v>0</v>
      </c>
      <c r="P1345" s="1">
        <v>13351.0540456161</v>
      </c>
      <c r="Q1345" s="1">
        <v>0</v>
      </c>
      <c r="R1345" s="1">
        <v>0</v>
      </c>
      <c r="S1345" s="1">
        <v>177998.06310563651</v>
      </c>
      <c r="T1345" s="22" t="str">
        <f t="shared" si="20"/>
        <v>Yes</v>
      </c>
    </row>
    <row r="1346" spans="1:20" x14ac:dyDescent="0.3">
      <c r="A1346" s="17" t="s">
        <v>1001</v>
      </c>
      <c r="B1346" s="17" t="s">
        <v>78</v>
      </c>
      <c r="C1346" s="17" t="s">
        <v>1001</v>
      </c>
      <c r="D1346" s="17" t="s">
        <v>1001</v>
      </c>
      <c r="E1346" s="17" t="s">
        <v>1001</v>
      </c>
      <c r="F1346" s="17" t="s">
        <v>1001</v>
      </c>
      <c r="G1346" s="17" t="s">
        <v>192</v>
      </c>
      <c r="H1346" s="17">
        <v>0</v>
      </c>
      <c r="I1346" s="18">
        <v>3927</v>
      </c>
      <c r="J1346" s="18">
        <v>26124.853718449649</v>
      </c>
      <c r="K1346" s="18">
        <v>227475614.5491702</v>
      </c>
      <c r="L1346" s="18">
        <v>16699.77378182975</v>
      </c>
      <c r="M1346" s="18">
        <v>14939.344323406951</v>
      </c>
      <c r="N1346" s="18">
        <v>16677.663419681081</v>
      </c>
      <c r="O1346" s="18">
        <v>0</v>
      </c>
      <c r="P1346" s="18">
        <v>216.7412443695012</v>
      </c>
      <c r="Q1346" s="18">
        <v>196.02181490560432</v>
      </c>
      <c r="R1346" s="18">
        <v>264.2624477836664</v>
      </c>
      <c r="S1346" s="18">
        <v>125.39510824774661</v>
      </c>
      <c r="T1346" s="16" t="str">
        <f t="shared" si="20"/>
        <v>No</v>
      </c>
    </row>
    <row r="1347" spans="1:20" x14ac:dyDescent="0.3">
      <c r="A1347" s="17" t="s">
        <v>1001</v>
      </c>
      <c r="B1347" s="17" t="s">
        <v>78</v>
      </c>
      <c r="C1347" s="17" t="s">
        <v>1001</v>
      </c>
      <c r="D1347" s="17" t="s">
        <v>1001</v>
      </c>
      <c r="E1347" s="17" t="s">
        <v>1001</v>
      </c>
      <c r="F1347" s="17" t="s">
        <v>1001</v>
      </c>
      <c r="G1347" s="17" t="s">
        <v>966</v>
      </c>
      <c r="H1347" s="17" t="s">
        <v>245</v>
      </c>
      <c r="I1347" s="18">
        <v>17136</v>
      </c>
      <c r="J1347" s="18">
        <v>125479.17182579459</v>
      </c>
      <c r="K1347" s="18">
        <v>170245299.55639076</v>
      </c>
      <c r="L1347" s="18">
        <v>46891.127749397332</v>
      </c>
      <c r="M1347" s="18">
        <v>50227.104788910918</v>
      </c>
      <c r="N1347" s="18">
        <v>131783.8636897328</v>
      </c>
      <c r="O1347" s="18">
        <v>0</v>
      </c>
      <c r="P1347" s="18">
        <v>65128.867648392647</v>
      </c>
      <c r="Q1347" s="18">
        <v>8446.2333424460994</v>
      </c>
      <c r="R1347" s="18">
        <v>0</v>
      </c>
      <c r="S1347" s="18">
        <v>74507.770072616782</v>
      </c>
      <c r="T1347" s="16" t="str">
        <f t="shared" si="20"/>
        <v>No</v>
      </c>
    </row>
    <row r="1348" spans="1:20" x14ac:dyDescent="0.3">
      <c r="A1348" s="17" t="s">
        <v>1001</v>
      </c>
      <c r="B1348" s="17" t="s">
        <v>78</v>
      </c>
      <c r="C1348" s="17" t="s">
        <v>1001</v>
      </c>
      <c r="D1348" s="17" t="s">
        <v>1001</v>
      </c>
      <c r="E1348" s="17" t="s">
        <v>1001</v>
      </c>
      <c r="F1348" s="17" t="s">
        <v>1001</v>
      </c>
      <c r="G1348" s="17" t="s">
        <v>198</v>
      </c>
      <c r="H1348" s="17" t="s">
        <v>248</v>
      </c>
      <c r="I1348" s="18">
        <v>2095</v>
      </c>
      <c r="J1348" s="18">
        <v>10317.008541264213</v>
      </c>
      <c r="K1348" s="18">
        <v>34169731.779750489</v>
      </c>
      <c r="L1348" s="18">
        <v>193.34977229853968</v>
      </c>
      <c r="M1348" s="18">
        <v>140.98325696066871</v>
      </c>
      <c r="N1348" s="18">
        <v>1021.8373166545715</v>
      </c>
      <c r="O1348" s="18">
        <v>135.5601370240943</v>
      </c>
      <c r="P1348" s="18">
        <v>0</v>
      </c>
      <c r="Q1348" s="18">
        <v>326.37269023662071</v>
      </c>
      <c r="R1348" s="18">
        <v>664.59918629560798</v>
      </c>
      <c r="S1348" s="18">
        <v>198.86736171727438</v>
      </c>
      <c r="T1348" s="16" t="str">
        <f t="shared" si="20"/>
        <v>No</v>
      </c>
    </row>
    <row r="1349" spans="1:20" x14ac:dyDescent="0.3">
      <c r="A1349" s="17" t="s">
        <v>1001</v>
      </c>
      <c r="B1349" s="17" t="s">
        <v>78</v>
      </c>
      <c r="C1349" s="17" t="s">
        <v>1001</v>
      </c>
      <c r="D1349" s="17" t="s">
        <v>1001</v>
      </c>
      <c r="E1349" s="17" t="s">
        <v>1001</v>
      </c>
      <c r="F1349" s="17" t="s">
        <v>1001</v>
      </c>
      <c r="G1349" s="17" t="s">
        <v>202</v>
      </c>
      <c r="H1349" s="17" t="s">
        <v>248</v>
      </c>
      <c r="I1349" s="18">
        <v>2368.9999999999991</v>
      </c>
      <c r="J1349" s="18">
        <v>11666.345219214752</v>
      </c>
      <c r="K1349" s="18">
        <v>38866570.042392358</v>
      </c>
      <c r="L1349" s="18">
        <v>41.166049559042555</v>
      </c>
      <c r="M1349" s="18">
        <v>14.982308653771053</v>
      </c>
      <c r="N1349" s="18">
        <v>38.125719643254357</v>
      </c>
      <c r="O1349" s="18">
        <v>566.14553926843257</v>
      </c>
      <c r="P1349" s="18">
        <v>0</v>
      </c>
      <c r="Q1349" s="18">
        <v>118.5549497118364</v>
      </c>
      <c r="R1349" s="18">
        <v>922.96565578172897</v>
      </c>
      <c r="S1349" s="18">
        <v>201.90653317013835</v>
      </c>
      <c r="T1349" s="16" t="str">
        <f t="shared" si="20"/>
        <v>No</v>
      </c>
    </row>
    <row r="1350" spans="1:20" x14ac:dyDescent="0.3">
      <c r="A1350" t="s">
        <v>1001</v>
      </c>
      <c r="B1350" t="s">
        <v>267</v>
      </c>
      <c r="C1350" t="s">
        <v>1001</v>
      </c>
      <c r="D1350" t="s">
        <v>1001</v>
      </c>
      <c r="E1350" t="s">
        <v>1001</v>
      </c>
      <c r="F1350" t="s">
        <v>1001</v>
      </c>
      <c r="G1350" t="s">
        <v>958</v>
      </c>
      <c r="H1350" t="s">
        <v>245</v>
      </c>
      <c r="I1350" s="1">
        <v>160000</v>
      </c>
      <c r="J1350" s="1">
        <v>449459.50076936156</v>
      </c>
      <c r="K1350" s="1">
        <v>490332148.75312299</v>
      </c>
      <c r="L1350" s="1">
        <v>24767.5360580989</v>
      </c>
      <c r="M1350" s="1">
        <v>10319.2902928275</v>
      </c>
      <c r="N1350" s="1">
        <v>27264.823021946901</v>
      </c>
      <c r="O1350" s="1">
        <v>216881.41956322</v>
      </c>
      <c r="P1350" s="1">
        <v>369745.082035876</v>
      </c>
      <c r="Q1350" s="1">
        <v>58894.554350902501</v>
      </c>
      <c r="R1350" s="1">
        <v>1.8604507534033001E-2</v>
      </c>
      <c r="S1350" s="1">
        <v>585254.90661263396</v>
      </c>
      <c r="T1350" s="22" t="str">
        <f t="shared" si="20"/>
        <v>Yes</v>
      </c>
    </row>
    <row r="1351" spans="1:20" x14ac:dyDescent="0.3">
      <c r="A1351" t="s">
        <v>1001</v>
      </c>
      <c r="B1351" t="s">
        <v>267</v>
      </c>
      <c r="C1351" t="s">
        <v>1001</v>
      </c>
      <c r="D1351" t="s">
        <v>1001</v>
      </c>
      <c r="E1351" t="s">
        <v>1001</v>
      </c>
      <c r="F1351" t="s">
        <v>1001</v>
      </c>
      <c r="G1351" t="s">
        <v>189</v>
      </c>
      <c r="H1351" t="s">
        <v>246</v>
      </c>
      <c r="I1351" s="1">
        <v>204100</v>
      </c>
      <c r="J1351" s="1">
        <v>273146.42980542948</v>
      </c>
      <c r="K1351" s="1">
        <v>367429923.81207001</v>
      </c>
      <c r="L1351" s="1">
        <v>190.23984158879699</v>
      </c>
      <c r="M1351" s="1">
        <v>252.15044996516599</v>
      </c>
      <c r="N1351" s="1">
        <v>284.84005004138999</v>
      </c>
      <c r="O1351" s="1">
        <v>0.47824340947124599</v>
      </c>
      <c r="P1351" s="1">
        <v>7661.3884472359696</v>
      </c>
      <c r="Q1351" s="1">
        <v>621.74772328758195</v>
      </c>
      <c r="R1351" s="1">
        <v>4.9254336434238697</v>
      </c>
      <c r="S1351" s="1">
        <v>0.31581940021059701</v>
      </c>
      <c r="T1351" s="22" t="str">
        <f t="shared" si="20"/>
        <v>Yes</v>
      </c>
    </row>
    <row r="1352" spans="1:20" x14ac:dyDescent="0.3">
      <c r="A1352" t="s">
        <v>1001</v>
      </c>
      <c r="B1352" t="s">
        <v>267</v>
      </c>
      <c r="C1352" t="s">
        <v>1001</v>
      </c>
      <c r="D1352" t="s">
        <v>1001</v>
      </c>
      <c r="E1352" t="s">
        <v>1001</v>
      </c>
      <c r="F1352" t="s">
        <v>1001</v>
      </c>
      <c r="G1352" t="s">
        <v>217</v>
      </c>
      <c r="H1352" t="s">
        <v>248</v>
      </c>
      <c r="I1352" s="1">
        <v>1070000</v>
      </c>
      <c r="J1352" s="1">
        <v>1847990.6491046471</v>
      </c>
      <c r="K1352" s="1">
        <v>1339741567.48086</v>
      </c>
      <c r="L1352" s="1">
        <v>33104.051767424702</v>
      </c>
      <c r="M1352" s="1">
        <v>72404.915587652795</v>
      </c>
      <c r="N1352" s="1">
        <v>404858.515443696</v>
      </c>
      <c r="O1352" s="1">
        <v>3930388.3259630702</v>
      </c>
      <c r="P1352" s="1">
        <v>11017456.7063231</v>
      </c>
      <c r="Q1352" s="1">
        <v>2509873.1759079499</v>
      </c>
      <c r="R1352" s="1">
        <v>0</v>
      </c>
      <c r="S1352" s="1">
        <v>0</v>
      </c>
      <c r="T1352" s="22" t="str">
        <f t="shared" ref="T1352:T1415" si="21">IF(I1352&gt;199999,"Yes",IF(J1352&gt;199999,"Yes","No"))</f>
        <v>Yes</v>
      </c>
    </row>
    <row r="1353" spans="1:20" x14ac:dyDescent="0.3">
      <c r="A1353" s="17" t="s">
        <v>1001</v>
      </c>
      <c r="B1353" s="17" t="s">
        <v>267</v>
      </c>
      <c r="C1353" s="17" t="s">
        <v>1001</v>
      </c>
      <c r="D1353" s="17" t="s">
        <v>1001</v>
      </c>
      <c r="E1353" s="17" t="s">
        <v>1001</v>
      </c>
      <c r="F1353" s="17" t="s">
        <v>1001</v>
      </c>
      <c r="G1353" s="17" t="s">
        <v>231</v>
      </c>
      <c r="H1353" s="17" t="s">
        <v>248</v>
      </c>
      <c r="I1353" s="18">
        <v>22500</v>
      </c>
      <c r="J1353" s="18">
        <v>38859.61645313511</v>
      </c>
      <c r="K1353" s="18">
        <v>155191365.93922988</v>
      </c>
      <c r="L1353" s="18">
        <v>1211.5473326851366</v>
      </c>
      <c r="M1353" s="18">
        <v>6402.9942930920515</v>
      </c>
      <c r="N1353" s="18">
        <v>44.046954630733708</v>
      </c>
      <c r="O1353" s="18">
        <v>6711.7994554969027</v>
      </c>
      <c r="P1353" s="18">
        <v>17763.91817095525</v>
      </c>
      <c r="Q1353" s="18">
        <v>8628.2254662448795</v>
      </c>
      <c r="R1353" s="18">
        <v>0</v>
      </c>
      <c r="S1353" s="18">
        <v>1.205657165063205E-2</v>
      </c>
      <c r="T1353" s="16" t="str">
        <f t="shared" si="21"/>
        <v>No</v>
      </c>
    </row>
    <row r="1354" spans="1:20" x14ac:dyDescent="0.3">
      <c r="A1354" s="17" t="s">
        <v>1001</v>
      </c>
      <c r="B1354" s="17" t="s">
        <v>267</v>
      </c>
      <c r="C1354" s="17" t="s">
        <v>1001</v>
      </c>
      <c r="D1354" s="17" t="s">
        <v>1001</v>
      </c>
      <c r="E1354" s="17" t="s">
        <v>1001</v>
      </c>
      <c r="F1354" s="17" t="s">
        <v>1001</v>
      </c>
      <c r="G1354" s="17" t="s">
        <v>186</v>
      </c>
      <c r="H1354" s="17" t="s">
        <v>248</v>
      </c>
      <c r="I1354" s="18">
        <v>142000</v>
      </c>
      <c r="J1354" s="18">
        <v>190038.18242219984</v>
      </c>
      <c r="K1354" s="18">
        <v>151241395.27403799</v>
      </c>
      <c r="L1354" s="18">
        <v>1777.8569068977399</v>
      </c>
      <c r="M1354" s="18">
        <v>2262.9223937864999</v>
      </c>
      <c r="N1354" s="18">
        <v>983.38648260489504</v>
      </c>
      <c r="O1354" s="18">
        <v>1.3694778533246801</v>
      </c>
      <c r="P1354" s="18">
        <v>2801.3702301261301</v>
      </c>
      <c r="Q1354" s="18">
        <v>12863.845307478899</v>
      </c>
      <c r="R1354" s="18">
        <v>8144.45910531345</v>
      </c>
      <c r="S1354" s="18">
        <v>547.83234510595605</v>
      </c>
      <c r="T1354" s="16" t="str">
        <f t="shared" si="21"/>
        <v>No</v>
      </c>
    </row>
    <row r="1355" spans="1:20" x14ac:dyDescent="0.3">
      <c r="A1355" t="s">
        <v>1001</v>
      </c>
      <c r="B1355" t="s">
        <v>267</v>
      </c>
      <c r="C1355" t="s">
        <v>1001</v>
      </c>
      <c r="D1355" t="s">
        <v>1001</v>
      </c>
      <c r="E1355" t="s">
        <v>1001</v>
      </c>
      <c r="F1355" t="s">
        <v>1001</v>
      </c>
      <c r="G1355" t="s">
        <v>185</v>
      </c>
      <c r="H1355" t="s">
        <v>246</v>
      </c>
      <c r="I1355" s="1">
        <v>1981800</v>
      </c>
      <c r="J1355" s="1">
        <v>2652237.1121430681</v>
      </c>
      <c r="K1355" s="1">
        <v>3261313741.665</v>
      </c>
      <c r="L1355" s="1">
        <v>3465.4690670956497</v>
      </c>
      <c r="M1355" s="1">
        <v>16195.31536978913</v>
      </c>
      <c r="N1355" s="1">
        <v>25046.0016004715</v>
      </c>
      <c r="O1355" s="1">
        <v>29310.255024806709</v>
      </c>
      <c r="P1355" s="1">
        <v>107174.5254203681</v>
      </c>
      <c r="Q1355" s="1">
        <v>45443.634232499695</v>
      </c>
      <c r="R1355" s="1">
        <v>14953.126101810711</v>
      </c>
      <c r="S1355" s="1">
        <v>12712.40124941405</v>
      </c>
      <c r="T1355" s="22" t="str">
        <f t="shared" si="21"/>
        <v>Yes</v>
      </c>
    </row>
    <row r="1356" spans="1:20" x14ac:dyDescent="0.3">
      <c r="A1356" s="17" t="s">
        <v>1001</v>
      </c>
      <c r="B1356" s="17" t="s">
        <v>267</v>
      </c>
      <c r="C1356" s="17" t="s">
        <v>1001</v>
      </c>
      <c r="D1356" s="17" t="s">
        <v>1001</v>
      </c>
      <c r="E1356" s="17" t="s">
        <v>1001</v>
      </c>
      <c r="F1356" s="17" t="s">
        <v>1001</v>
      </c>
      <c r="G1356" s="17" t="s">
        <v>169</v>
      </c>
      <c r="H1356" s="17" t="s">
        <v>245</v>
      </c>
      <c r="I1356" s="18">
        <v>19899.999999999989</v>
      </c>
      <c r="J1356" s="18">
        <v>16190.089879976544</v>
      </c>
      <c r="K1356" s="18">
        <v>11745339.719743317</v>
      </c>
      <c r="L1356" s="18">
        <v>253.33948741035329</v>
      </c>
      <c r="M1356" s="18">
        <v>98.805408421414995</v>
      </c>
      <c r="N1356" s="18">
        <v>6062.9006167305242</v>
      </c>
      <c r="O1356" s="18">
        <v>0</v>
      </c>
      <c r="P1356" s="18">
        <v>0</v>
      </c>
      <c r="Q1356" s="18">
        <v>50097.355505416679</v>
      </c>
      <c r="R1356" s="18">
        <v>0</v>
      </c>
      <c r="S1356" s="18">
        <v>0</v>
      </c>
      <c r="T1356" s="16" t="str">
        <f t="shared" si="21"/>
        <v>No</v>
      </c>
    </row>
    <row r="1357" spans="1:20" x14ac:dyDescent="0.3">
      <c r="A1357" t="s">
        <v>1001</v>
      </c>
      <c r="B1357" t="s">
        <v>267</v>
      </c>
      <c r="C1357" t="s">
        <v>1001</v>
      </c>
      <c r="D1357" t="s">
        <v>1001</v>
      </c>
      <c r="E1357" t="s">
        <v>1001</v>
      </c>
      <c r="F1357" t="s">
        <v>1001</v>
      </c>
      <c r="G1357" t="s">
        <v>209</v>
      </c>
      <c r="H1357" t="s">
        <v>248</v>
      </c>
      <c r="I1357" s="1">
        <v>2772299.9999999898</v>
      </c>
      <c r="J1357" s="1">
        <v>2958859.9061850295</v>
      </c>
      <c r="K1357" s="1">
        <v>2702912155.4885659</v>
      </c>
      <c r="L1357" s="1">
        <v>51527.619024813066</v>
      </c>
      <c r="M1357" s="1">
        <v>61291.047598591904</v>
      </c>
      <c r="N1357" s="1">
        <v>201184.1332603854</v>
      </c>
      <c r="O1357" s="1">
        <v>0</v>
      </c>
      <c r="P1357" s="1">
        <v>3847730.3884933963</v>
      </c>
      <c r="Q1357" s="1">
        <v>35055.26359977929</v>
      </c>
      <c r="R1357" s="1">
        <v>2525.3114308672466</v>
      </c>
      <c r="S1357" s="1">
        <v>0</v>
      </c>
      <c r="T1357" s="22" t="str">
        <f t="shared" si="21"/>
        <v>Yes</v>
      </c>
    </row>
    <row r="1358" spans="1:20" x14ac:dyDescent="0.3">
      <c r="A1358" s="17" t="s">
        <v>1001</v>
      </c>
      <c r="B1358" s="17" t="s">
        <v>267</v>
      </c>
      <c r="C1358" s="17" t="s">
        <v>1001</v>
      </c>
      <c r="D1358" s="17" t="s">
        <v>1001</v>
      </c>
      <c r="E1358" s="17" t="s">
        <v>1001</v>
      </c>
      <c r="F1358" s="17" t="s">
        <v>1001</v>
      </c>
      <c r="G1358" s="17" t="s">
        <v>230</v>
      </c>
      <c r="H1358" s="17" t="s">
        <v>247</v>
      </c>
      <c r="I1358" s="18">
        <v>47900</v>
      </c>
      <c r="J1358" s="18">
        <v>64104.429141009663</v>
      </c>
      <c r="K1358" s="18">
        <v>106783906.99761799</v>
      </c>
      <c r="L1358" s="18">
        <v>732.251896635761</v>
      </c>
      <c r="M1358" s="18">
        <v>995.9737047623089</v>
      </c>
      <c r="N1358" s="18">
        <v>52.433760702738397</v>
      </c>
      <c r="O1358" s="18">
        <v>819.54176973215601</v>
      </c>
      <c r="P1358" s="18">
        <v>322.974868901082</v>
      </c>
      <c r="Q1358" s="18">
        <v>0</v>
      </c>
      <c r="R1358" s="18">
        <v>3.1064655228318001</v>
      </c>
      <c r="S1358" s="18">
        <v>21765.952395828012</v>
      </c>
      <c r="T1358" s="16" t="str">
        <f t="shared" si="21"/>
        <v>No</v>
      </c>
    </row>
    <row r="1359" spans="1:20" x14ac:dyDescent="0.3">
      <c r="A1359" t="s">
        <v>1001</v>
      </c>
      <c r="B1359" t="s">
        <v>267</v>
      </c>
      <c r="C1359" t="s">
        <v>1001</v>
      </c>
      <c r="D1359" t="s">
        <v>1001</v>
      </c>
      <c r="E1359" t="s">
        <v>1001</v>
      </c>
      <c r="F1359" t="s">
        <v>1001</v>
      </c>
      <c r="G1359" t="s">
        <v>187</v>
      </c>
      <c r="H1359" t="s">
        <v>246</v>
      </c>
      <c r="I1359" s="1">
        <v>291300</v>
      </c>
      <c r="J1359" s="1">
        <v>389845.93337737193</v>
      </c>
      <c r="K1359" s="1">
        <v>627521368.40505803</v>
      </c>
      <c r="L1359" s="1">
        <v>7114.9777989627601</v>
      </c>
      <c r="M1359" s="1">
        <v>6007.52536773457</v>
      </c>
      <c r="N1359" s="1">
        <v>10257.641867306</v>
      </c>
      <c r="O1359" s="1">
        <v>30315.7218419003</v>
      </c>
      <c r="P1359" s="1">
        <v>128060.589491686</v>
      </c>
      <c r="Q1359" s="1">
        <v>72797.347671097101</v>
      </c>
      <c r="R1359" s="1">
        <v>28924.8698742749</v>
      </c>
      <c r="S1359" s="1">
        <v>1736.5794777891599</v>
      </c>
      <c r="T1359" s="22" t="str">
        <f t="shared" si="21"/>
        <v>Yes</v>
      </c>
    </row>
    <row r="1360" spans="1:20" x14ac:dyDescent="0.3">
      <c r="A1360" s="17" t="s">
        <v>1001</v>
      </c>
      <c r="B1360" s="17" t="s">
        <v>267</v>
      </c>
      <c r="C1360" s="17" t="s">
        <v>1001</v>
      </c>
      <c r="D1360" s="17" t="s">
        <v>1001</v>
      </c>
      <c r="E1360" s="17" t="s">
        <v>1001</v>
      </c>
      <c r="F1360" s="17" t="s">
        <v>1001</v>
      </c>
      <c r="G1360" s="17" t="s">
        <v>203</v>
      </c>
      <c r="H1360" s="17" t="s">
        <v>246</v>
      </c>
      <c r="I1360" s="18">
        <v>140000</v>
      </c>
      <c r="J1360" s="18">
        <v>187361.58830357733</v>
      </c>
      <c r="K1360" s="18">
        <v>403893316.156268</v>
      </c>
      <c r="L1360" s="18">
        <v>338.36555456750199</v>
      </c>
      <c r="M1360" s="18">
        <v>4440.4690826318802</v>
      </c>
      <c r="N1360" s="18">
        <v>48736.357373280196</v>
      </c>
      <c r="O1360" s="18">
        <v>13390.386095518839</v>
      </c>
      <c r="P1360" s="18">
        <v>8142.0135056602003</v>
      </c>
      <c r="Q1360" s="18">
        <v>56954.108824683499</v>
      </c>
      <c r="R1360" s="18">
        <v>32843.455135199431</v>
      </c>
      <c r="S1360" s="18">
        <v>8.7675227857131599</v>
      </c>
      <c r="T1360" s="16" t="str">
        <f t="shared" si="21"/>
        <v>No</v>
      </c>
    </row>
    <row r="1361" spans="1:20" x14ac:dyDescent="0.3">
      <c r="A1361" t="s">
        <v>1001</v>
      </c>
      <c r="B1361" t="s">
        <v>267</v>
      </c>
      <c r="C1361" t="s">
        <v>1001</v>
      </c>
      <c r="D1361" t="s">
        <v>1001</v>
      </c>
      <c r="E1361" t="s">
        <v>1001</v>
      </c>
      <c r="F1361" t="s">
        <v>1001</v>
      </c>
      <c r="G1361" t="s">
        <v>172</v>
      </c>
      <c r="H1361" t="s">
        <v>245</v>
      </c>
      <c r="I1361" s="1">
        <v>1169000</v>
      </c>
      <c r="J1361" s="1">
        <v>723919.59606508526</v>
      </c>
      <c r="K1361" s="1">
        <v>983877943.10134804</v>
      </c>
      <c r="L1361" s="1">
        <v>73075.069908246893</v>
      </c>
      <c r="M1361" s="1">
        <v>53515.0754989083</v>
      </c>
      <c r="N1361" s="1">
        <v>2025705.2475592201</v>
      </c>
      <c r="O1361" s="1">
        <v>101932.248162227</v>
      </c>
      <c r="P1361" s="1">
        <v>138367.16659623</v>
      </c>
      <c r="Q1361" s="1">
        <v>1062435.1062320899</v>
      </c>
      <c r="R1361" s="1">
        <v>13923.7618437899</v>
      </c>
      <c r="S1361" s="1">
        <v>5454.1677663691098</v>
      </c>
      <c r="T1361" s="22" t="str">
        <f t="shared" si="21"/>
        <v>Yes</v>
      </c>
    </row>
    <row r="1362" spans="1:20" x14ac:dyDescent="0.3">
      <c r="A1362" t="s">
        <v>1001</v>
      </c>
      <c r="B1362" t="s">
        <v>267</v>
      </c>
      <c r="C1362" t="s">
        <v>1001</v>
      </c>
      <c r="D1362" t="s">
        <v>1001</v>
      </c>
      <c r="E1362" t="s">
        <v>1001</v>
      </c>
      <c r="F1362" t="s">
        <v>1001</v>
      </c>
      <c r="G1362" t="s">
        <v>226</v>
      </c>
      <c r="H1362" t="s">
        <v>246</v>
      </c>
      <c r="I1362" s="1">
        <v>262000</v>
      </c>
      <c r="J1362" s="1">
        <v>350633.82953955181</v>
      </c>
      <c r="K1362" s="1">
        <v>554355523.14244902</v>
      </c>
      <c r="L1362" s="1">
        <v>9981.9473697133508</v>
      </c>
      <c r="M1362" s="1">
        <v>19289.664708203101</v>
      </c>
      <c r="N1362" s="1">
        <v>921.82150174989897</v>
      </c>
      <c r="O1362" s="1">
        <v>25059.151121613799</v>
      </c>
      <c r="P1362" s="1">
        <v>52839.216906229303</v>
      </c>
      <c r="Q1362" s="1">
        <v>44669.673279170602</v>
      </c>
      <c r="R1362" s="1">
        <v>164079.213332493</v>
      </c>
      <c r="S1362" s="1">
        <v>1338.8864713857199</v>
      </c>
      <c r="T1362" s="22" t="str">
        <f t="shared" si="21"/>
        <v>Yes</v>
      </c>
    </row>
    <row r="1363" spans="1:20" x14ac:dyDescent="0.3">
      <c r="A1363" t="s">
        <v>1001</v>
      </c>
      <c r="B1363" t="s">
        <v>267</v>
      </c>
      <c r="C1363" t="s">
        <v>1001</v>
      </c>
      <c r="D1363" t="s">
        <v>1001</v>
      </c>
      <c r="E1363" t="s">
        <v>1001</v>
      </c>
      <c r="F1363" t="s">
        <v>1001</v>
      </c>
      <c r="G1363" t="s">
        <v>962</v>
      </c>
      <c r="H1363" t="s">
        <v>248</v>
      </c>
      <c r="I1363" s="1">
        <v>575399.99999999895</v>
      </c>
      <c r="J1363" s="1">
        <v>793146.50465652638</v>
      </c>
      <c r="K1363" s="1">
        <v>1100788739.6107917</v>
      </c>
      <c r="L1363" s="1">
        <v>28964.955126574772</v>
      </c>
      <c r="M1363" s="1">
        <v>52010.779175450705</v>
      </c>
      <c r="N1363" s="1">
        <v>322826.48622962198</v>
      </c>
      <c r="O1363" s="1">
        <v>0</v>
      </c>
      <c r="P1363" s="1">
        <v>0</v>
      </c>
      <c r="Q1363" s="1">
        <v>399655.28725410305</v>
      </c>
      <c r="R1363" s="1">
        <v>0</v>
      </c>
      <c r="S1363" s="1">
        <v>3894724.950409607</v>
      </c>
      <c r="T1363" s="22" t="str">
        <f t="shared" si="21"/>
        <v>Yes</v>
      </c>
    </row>
    <row r="1364" spans="1:20" x14ac:dyDescent="0.3">
      <c r="A1364" s="17" t="s">
        <v>1001</v>
      </c>
      <c r="B1364" s="17" t="s">
        <v>267</v>
      </c>
      <c r="C1364" s="17" t="s">
        <v>1001</v>
      </c>
      <c r="D1364" s="17" t="s">
        <v>1001</v>
      </c>
      <c r="E1364" s="17" t="s">
        <v>1001</v>
      </c>
      <c r="F1364" s="17" t="s">
        <v>1001</v>
      </c>
      <c r="G1364" s="17" t="s">
        <v>180</v>
      </c>
      <c r="H1364" s="17" t="s">
        <v>245</v>
      </c>
      <c r="I1364" s="18">
        <v>25600</v>
      </c>
      <c r="J1364" s="18">
        <v>20827.452307909534</v>
      </c>
      <c r="K1364" s="18">
        <v>32130007.723322101</v>
      </c>
      <c r="L1364" s="18">
        <v>1657.1488858437201</v>
      </c>
      <c r="M1364" s="18">
        <v>699.53483706826603</v>
      </c>
      <c r="N1364" s="18">
        <v>4798.2990600725498</v>
      </c>
      <c r="O1364" s="18">
        <v>140.87772615394201</v>
      </c>
      <c r="P1364" s="18">
        <v>0</v>
      </c>
      <c r="Q1364" s="18">
        <v>8450.5898052408702</v>
      </c>
      <c r="R1364" s="18">
        <v>3037.9700525479798</v>
      </c>
      <c r="S1364" s="18">
        <v>5526.9442949887098</v>
      </c>
      <c r="T1364" s="16" t="str">
        <f t="shared" si="21"/>
        <v>No</v>
      </c>
    </row>
    <row r="1365" spans="1:20" x14ac:dyDescent="0.3">
      <c r="A1365" t="s">
        <v>1001</v>
      </c>
      <c r="B1365" t="s">
        <v>267</v>
      </c>
      <c r="C1365" t="s">
        <v>1001</v>
      </c>
      <c r="D1365" t="s">
        <v>1001</v>
      </c>
      <c r="E1365" t="s">
        <v>1001</v>
      </c>
      <c r="F1365" t="s">
        <v>1001</v>
      </c>
      <c r="G1365" t="s">
        <v>941</v>
      </c>
      <c r="H1365" t="s">
        <v>248</v>
      </c>
      <c r="I1365" s="1">
        <v>1112500</v>
      </c>
      <c r="J1365" s="1">
        <v>896902.14408419176</v>
      </c>
      <c r="K1365" s="1">
        <v>1504707769.29356</v>
      </c>
      <c r="L1365" s="1">
        <v>68054.096629745996</v>
      </c>
      <c r="M1365" s="1">
        <v>27338.662441984299</v>
      </c>
      <c r="N1365" s="1">
        <v>173462.50361519799</v>
      </c>
      <c r="O1365" s="1">
        <v>0</v>
      </c>
      <c r="P1365" s="1">
        <v>0</v>
      </c>
      <c r="Q1365" s="1">
        <v>110166.49493857801</v>
      </c>
      <c r="R1365" s="1">
        <v>61.358685180592602</v>
      </c>
      <c r="S1365" s="1">
        <v>1004.90063509729</v>
      </c>
      <c r="T1365" s="22" t="str">
        <f t="shared" si="21"/>
        <v>Yes</v>
      </c>
    </row>
    <row r="1366" spans="1:20" x14ac:dyDescent="0.3">
      <c r="A1366" t="s">
        <v>1001</v>
      </c>
      <c r="B1366" t="s">
        <v>267</v>
      </c>
      <c r="C1366" t="s">
        <v>1001</v>
      </c>
      <c r="D1366" t="s">
        <v>1001</v>
      </c>
      <c r="E1366" t="s">
        <v>1001</v>
      </c>
      <c r="F1366" t="s">
        <v>1001</v>
      </c>
      <c r="G1366" t="s">
        <v>181</v>
      </c>
      <c r="H1366" t="s">
        <v>248</v>
      </c>
      <c r="I1366" s="1">
        <v>21129999.999999993</v>
      </c>
      <c r="J1366" s="1">
        <v>36493497.584655307</v>
      </c>
      <c r="K1366" s="1">
        <v>57503669653.914871</v>
      </c>
      <c r="L1366" s="1">
        <v>990756.35833394877</v>
      </c>
      <c r="M1366" s="1">
        <v>2094271.7185922253</v>
      </c>
      <c r="N1366" s="1">
        <v>13653393.076233486</v>
      </c>
      <c r="O1366" s="1">
        <v>23151300.209452018</v>
      </c>
      <c r="P1366" s="1">
        <v>73900097.183340341</v>
      </c>
      <c r="Q1366" s="1">
        <v>20244929.637634892</v>
      </c>
      <c r="R1366" s="1">
        <v>4838621.9599493425</v>
      </c>
      <c r="S1366" s="1">
        <v>11243421.017131355</v>
      </c>
      <c r="T1366" s="22" t="str">
        <f t="shared" si="21"/>
        <v>Yes</v>
      </c>
    </row>
    <row r="1367" spans="1:20" x14ac:dyDescent="0.3">
      <c r="A1367" t="s">
        <v>1001</v>
      </c>
      <c r="B1367" t="s">
        <v>267</v>
      </c>
      <c r="C1367" t="s">
        <v>1001</v>
      </c>
      <c r="D1367" t="s">
        <v>1001</v>
      </c>
      <c r="E1367" t="s">
        <v>1001</v>
      </c>
      <c r="F1367" t="s">
        <v>1001</v>
      </c>
      <c r="G1367" t="s">
        <v>205</v>
      </c>
      <c r="H1367" t="s">
        <v>246</v>
      </c>
      <c r="I1367" s="1">
        <v>1204600</v>
      </c>
      <c r="J1367" s="1">
        <v>1285662.6782781442</v>
      </c>
      <c r="K1367" s="1">
        <v>1921535580.08114</v>
      </c>
      <c r="L1367" s="1">
        <v>80009.506795934096</v>
      </c>
      <c r="M1367" s="1">
        <v>54035.059381299099</v>
      </c>
      <c r="N1367" s="1">
        <v>98146.485630778698</v>
      </c>
      <c r="O1367" s="1">
        <v>1533.0898907785099</v>
      </c>
      <c r="P1367" s="1">
        <v>3696499.7928274502</v>
      </c>
      <c r="Q1367" s="1">
        <v>702759.51768589194</v>
      </c>
      <c r="R1367" s="1">
        <v>29928.264754948901</v>
      </c>
      <c r="S1367" s="1">
        <v>950.10951204827302</v>
      </c>
      <c r="T1367" s="22" t="str">
        <f t="shared" si="21"/>
        <v>Yes</v>
      </c>
    </row>
    <row r="1368" spans="1:20" x14ac:dyDescent="0.3">
      <c r="A1368" t="s">
        <v>1001</v>
      </c>
      <c r="B1368" t="s">
        <v>267</v>
      </c>
      <c r="C1368" t="s">
        <v>1001</v>
      </c>
      <c r="D1368" t="s">
        <v>1001</v>
      </c>
      <c r="E1368" t="s">
        <v>1001</v>
      </c>
      <c r="F1368" t="s">
        <v>1001</v>
      </c>
      <c r="G1368" t="s">
        <v>959</v>
      </c>
      <c r="H1368" t="s">
        <v>246</v>
      </c>
      <c r="I1368" s="1">
        <v>615000</v>
      </c>
      <c r="J1368" s="1">
        <v>1727609.9560822335</v>
      </c>
      <c r="K1368" s="1">
        <v>2568935242.45016</v>
      </c>
      <c r="L1368" s="1">
        <v>624.236272019681</v>
      </c>
      <c r="M1368" s="1">
        <v>14815.6382289506</v>
      </c>
      <c r="N1368" s="1">
        <v>2559.9959522753002</v>
      </c>
      <c r="O1368" s="1">
        <v>146104.419812601</v>
      </c>
      <c r="P1368" s="1">
        <v>732418.37841089605</v>
      </c>
      <c r="Q1368" s="1">
        <v>5034.9687438914298</v>
      </c>
      <c r="R1368" s="1">
        <v>11118.8204894178</v>
      </c>
      <c r="S1368" s="1">
        <v>230897.803722418</v>
      </c>
      <c r="T1368" s="22" t="str">
        <f t="shared" si="21"/>
        <v>Yes</v>
      </c>
    </row>
    <row r="1369" spans="1:20" x14ac:dyDescent="0.3">
      <c r="A1369" t="s">
        <v>1001</v>
      </c>
      <c r="B1369" t="s">
        <v>267</v>
      </c>
      <c r="C1369" t="s">
        <v>1001</v>
      </c>
      <c r="D1369" t="s">
        <v>1001</v>
      </c>
      <c r="E1369" t="s">
        <v>1001</v>
      </c>
      <c r="F1369" t="s">
        <v>1001</v>
      </c>
      <c r="G1369" t="s">
        <v>960</v>
      </c>
      <c r="H1369" t="s">
        <v>246</v>
      </c>
      <c r="I1369" s="1">
        <v>124500</v>
      </c>
      <c r="J1369" s="1">
        <v>349735.67403615947</v>
      </c>
      <c r="K1369" s="1">
        <v>354219894.21587902</v>
      </c>
      <c r="L1369" s="1">
        <v>9298.8286538057891</v>
      </c>
      <c r="M1369" s="1">
        <v>27725.017890287701</v>
      </c>
      <c r="N1369" s="1">
        <v>2846.8889212914901</v>
      </c>
      <c r="O1369" s="1">
        <v>104274.068718411</v>
      </c>
      <c r="P1369" s="1">
        <v>735.23036690469701</v>
      </c>
      <c r="Q1369" s="1">
        <v>29482.643720732402</v>
      </c>
      <c r="R1369" s="1">
        <v>4939.3841824409901</v>
      </c>
      <c r="S1369" s="1">
        <v>259728.28205322201</v>
      </c>
      <c r="T1369" s="22" t="str">
        <f t="shared" si="21"/>
        <v>Yes</v>
      </c>
    </row>
    <row r="1370" spans="1:20" x14ac:dyDescent="0.3">
      <c r="A1370" t="s">
        <v>1001</v>
      </c>
      <c r="B1370" t="s">
        <v>267</v>
      </c>
      <c r="C1370" t="s">
        <v>1001</v>
      </c>
      <c r="D1370" t="s">
        <v>1001</v>
      </c>
      <c r="E1370" t="s">
        <v>1001</v>
      </c>
      <c r="F1370" t="s">
        <v>1001</v>
      </c>
      <c r="G1370" t="s">
        <v>178</v>
      </c>
      <c r="H1370" t="s">
        <v>248</v>
      </c>
      <c r="I1370" s="1">
        <v>318000</v>
      </c>
      <c r="J1370" s="1">
        <v>256372.92747754871</v>
      </c>
      <c r="K1370" s="1">
        <v>310634262.02740401</v>
      </c>
      <c r="L1370" s="1">
        <v>18433.502979831301</v>
      </c>
      <c r="M1370" s="1">
        <v>11541.359533864101</v>
      </c>
      <c r="N1370" s="1">
        <v>59580.163861330999</v>
      </c>
      <c r="O1370" s="1">
        <v>0</v>
      </c>
      <c r="P1370" s="1">
        <v>0</v>
      </c>
      <c r="Q1370" s="1">
        <v>182647.20011954801</v>
      </c>
      <c r="R1370" s="1">
        <v>41941.031001596297</v>
      </c>
      <c r="S1370" s="1">
        <v>0</v>
      </c>
      <c r="T1370" s="22" t="str">
        <f t="shared" si="21"/>
        <v>Yes</v>
      </c>
    </row>
    <row r="1371" spans="1:20" x14ac:dyDescent="0.3">
      <c r="A1371" s="17" t="s">
        <v>1001</v>
      </c>
      <c r="B1371" s="17" t="s">
        <v>267</v>
      </c>
      <c r="C1371" s="17" t="s">
        <v>1001</v>
      </c>
      <c r="D1371" s="17" t="s">
        <v>1001</v>
      </c>
      <c r="E1371" s="17" t="s">
        <v>1001</v>
      </c>
      <c r="F1371" s="17" t="s">
        <v>1001</v>
      </c>
      <c r="G1371" s="17" t="s">
        <v>170</v>
      </c>
      <c r="H1371" s="17" t="s">
        <v>248</v>
      </c>
      <c r="I1371" s="18">
        <v>18300</v>
      </c>
      <c r="J1371" s="18">
        <v>14888.374110732204</v>
      </c>
      <c r="K1371" s="18">
        <v>46974020.679426759</v>
      </c>
      <c r="L1371" s="18">
        <v>2081.9430564911218</v>
      </c>
      <c r="M1371" s="18">
        <v>763.60036664604786</v>
      </c>
      <c r="N1371" s="18">
        <v>10047.429129099553</v>
      </c>
      <c r="O1371" s="18">
        <v>768.05996683637079</v>
      </c>
      <c r="P1371" s="18">
        <v>72251.358074633987</v>
      </c>
      <c r="Q1371" s="18">
        <v>67026.313311542908</v>
      </c>
      <c r="R1371" s="18">
        <v>482.52091621632377</v>
      </c>
      <c r="S1371" s="18">
        <v>999.69645855917179</v>
      </c>
      <c r="T1371" s="16" t="str">
        <f t="shared" si="21"/>
        <v>No</v>
      </c>
    </row>
    <row r="1372" spans="1:20" x14ac:dyDescent="0.3">
      <c r="A1372" t="s">
        <v>1001</v>
      </c>
      <c r="B1372" t="s">
        <v>267</v>
      </c>
      <c r="C1372" t="s">
        <v>1001</v>
      </c>
      <c r="D1372" t="s">
        <v>1001</v>
      </c>
      <c r="E1372" t="s">
        <v>1001</v>
      </c>
      <c r="F1372" t="s">
        <v>1001</v>
      </c>
      <c r="G1372" t="s">
        <v>210</v>
      </c>
      <c r="H1372" t="s">
        <v>248</v>
      </c>
      <c r="I1372" s="1">
        <v>820299.99999999988</v>
      </c>
      <c r="J1372" s="1">
        <v>875501.49011419702</v>
      </c>
      <c r="K1372" s="1">
        <v>1009733801.4406588</v>
      </c>
      <c r="L1372" s="1">
        <v>31500.352102076438</v>
      </c>
      <c r="M1372" s="1">
        <v>19821.904647909032</v>
      </c>
      <c r="N1372" s="1">
        <v>60150.369000819454</v>
      </c>
      <c r="O1372" s="1">
        <v>106550.78782607242</v>
      </c>
      <c r="P1372" s="1">
        <v>475224.51242427697</v>
      </c>
      <c r="Q1372" s="1">
        <v>107417.23445893047</v>
      </c>
      <c r="R1372" s="1">
        <v>2.8876405640452585E-4</v>
      </c>
      <c r="S1372" s="1">
        <v>123.37314073050098</v>
      </c>
      <c r="T1372" s="22" t="str">
        <f t="shared" si="21"/>
        <v>Yes</v>
      </c>
    </row>
    <row r="1373" spans="1:20" x14ac:dyDescent="0.3">
      <c r="A1373" s="17" t="s">
        <v>1001</v>
      </c>
      <c r="B1373" s="17" t="s">
        <v>267</v>
      </c>
      <c r="C1373" s="17" t="s">
        <v>1001</v>
      </c>
      <c r="D1373" s="17" t="s">
        <v>1001</v>
      </c>
      <c r="E1373" s="17" t="s">
        <v>1001</v>
      </c>
      <c r="F1373" s="17" t="s">
        <v>1001</v>
      </c>
      <c r="G1373" s="17" t="s">
        <v>199</v>
      </c>
      <c r="H1373" s="17" t="s">
        <v>245</v>
      </c>
      <c r="I1373" s="18">
        <v>167700</v>
      </c>
      <c r="J1373" s="18">
        <v>107757.97918683318</v>
      </c>
      <c r="K1373" s="18">
        <v>154920994.25578001</v>
      </c>
      <c r="L1373" s="18">
        <v>49649.5128564111</v>
      </c>
      <c r="M1373" s="18">
        <v>12500.077514984499</v>
      </c>
      <c r="N1373" s="18">
        <v>147033.05237384301</v>
      </c>
      <c r="O1373" s="18">
        <v>15586.5789391583</v>
      </c>
      <c r="P1373" s="18">
        <v>64941.529103140099</v>
      </c>
      <c r="Q1373" s="18">
        <v>11743.9161630333</v>
      </c>
      <c r="R1373" s="18">
        <v>2098.4502030846402</v>
      </c>
      <c r="S1373" s="18">
        <v>4842.9164041049198</v>
      </c>
      <c r="T1373" s="16" t="str">
        <f t="shared" si="21"/>
        <v>No</v>
      </c>
    </row>
    <row r="1374" spans="1:20" x14ac:dyDescent="0.3">
      <c r="A1374" s="17" t="s">
        <v>1001</v>
      </c>
      <c r="B1374" s="17" t="s">
        <v>267</v>
      </c>
      <c r="C1374" s="17" t="s">
        <v>1001</v>
      </c>
      <c r="D1374" s="17" t="s">
        <v>1001</v>
      </c>
      <c r="E1374" s="17" t="s">
        <v>1001</v>
      </c>
      <c r="F1374" s="17" t="s">
        <v>1001</v>
      </c>
      <c r="G1374" s="17" t="s">
        <v>197</v>
      </c>
      <c r="H1374" s="17" t="s">
        <v>245</v>
      </c>
      <c r="I1374" s="18">
        <v>14000</v>
      </c>
      <c r="J1374" s="18">
        <v>8995.8956983641292</v>
      </c>
      <c r="K1374" s="18">
        <v>23790071.77540154</v>
      </c>
      <c r="L1374" s="18">
        <v>733.53018646829992</v>
      </c>
      <c r="M1374" s="18">
        <v>487.25781693373904</v>
      </c>
      <c r="N1374" s="18">
        <v>29982.212917836623</v>
      </c>
      <c r="O1374" s="18">
        <v>1629.9819209941149</v>
      </c>
      <c r="P1374" s="18">
        <v>0</v>
      </c>
      <c r="Q1374" s="18">
        <v>19284.692974665741</v>
      </c>
      <c r="R1374" s="18">
        <v>10200.81938207967</v>
      </c>
      <c r="S1374" s="18">
        <v>4326.9403390963398</v>
      </c>
      <c r="T1374" s="16" t="str">
        <f t="shared" si="21"/>
        <v>No</v>
      </c>
    </row>
    <row r="1375" spans="1:20" x14ac:dyDescent="0.3">
      <c r="A1375" s="17" t="s">
        <v>1001</v>
      </c>
      <c r="B1375" s="17" t="s">
        <v>267</v>
      </c>
      <c r="C1375" s="17" t="s">
        <v>1001</v>
      </c>
      <c r="D1375" s="17" t="s">
        <v>1001</v>
      </c>
      <c r="E1375" s="17" t="s">
        <v>1001</v>
      </c>
      <c r="F1375" s="17" t="s">
        <v>1001</v>
      </c>
      <c r="G1375" s="17" t="s">
        <v>975</v>
      </c>
      <c r="H1375" s="17" t="s">
        <v>246</v>
      </c>
      <c r="I1375" s="18">
        <v>21</v>
      </c>
      <c r="J1375" s="18">
        <v>22.413179681090014</v>
      </c>
      <c r="K1375" s="18">
        <v>22189.002062872602</v>
      </c>
      <c r="L1375" s="18">
        <v>0.77787082860812995</v>
      </c>
      <c r="M1375" s="18">
        <v>2.76789816961496</v>
      </c>
      <c r="N1375" s="18">
        <v>4.09799514717731E-2</v>
      </c>
      <c r="O1375" s="18">
        <v>0</v>
      </c>
      <c r="P1375" s="18">
        <v>19.447724363997999</v>
      </c>
      <c r="Q1375" s="18">
        <v>0.68187204480027797</v>
      </c>
      <c r="R1375" s="18">
        <v>0</v>
      </c>
      <c r="S1375" s="18">
        <v>0</v>
      </c>
      <c r="T1375" s="16" t="str">
        <f t="shared" si="21"/>
        <v>No</v>
      </c>
    </row>
    <row r="1376" spans="1:20" x14ac:dyDescent="0.3">
      <c r="A1376" s="17" t="s">
        <v>1001</v>
      </c>
      <c r="B1376" s="17" t="s">
        <v>267</v>
      </c>
      <c r="C1376" s="17" t="s">
        <v>1001</v>
      </c>
      <c r="D1376" s="17" t="s">
        <v>1001</v>
      </c>
      <c r="E1376" s="17" t="s">
        <v>1001</v>
      </c>
      <c r="F1376" s="17" t="s">
        <v>1001</v>
      </c>
      <c r="G1376" s="17" t="s">
        <v>183</v>
      </c>
      <c r="H1376" s="17" t="s">
        <v>246</v>
      </c>
      <c r="I1376" s="18">
        <v>41400</v>
      </c>
      <c r="J1376" s="18">
        <v>55405.498255486433</v>
      </c>
      <c r="K1376" s="18">
        <v>75732757.710995197</v>
      </c>
      <c r="L1376" s="18">
        <v>433.25382195404097</v>
      </c>
      <c r="M1376" s="18">
        <v>431.80526849967498</v>
      </c>
      <c r="N1376" s="18">
        <v>272.331213987735</v>
      </c>
      <c r="O1376" s="18">
        <v>1870.4221546093299</v>
      </c>
      <c r="P1376" s="18">
        <v>2860.87261975725</v>
      </c>
      <c r="Q1376" s="18">
        <v>3088.07476808194</v>
      </c>
      <c r="R1376" s="18">
        <v>9110.7710611393304</v>
      </c>
      <c r="S1376" s="18">
        <v>1029.79980148087</v>
      </c>
      <c r="T1376" s="16" t="str">
        <f t="shared" si="21"/>
        <v>No</v>
      </c>
    </row>
    <row r="1377" spans="1:20" x14ac:dyDescent="0.3">
      <c r="A1377" s="17" t="s">
        <v>1001</v>
      </c>
      <c r="B1377" s="17" t="s">
        <v>267</v>
      </c>
      <c r="C1377" s="17" t="s">
        <v>1001</v>
      </c>
      <c r="D1377" s="17" t="s">
        <v>1001</v>
      </c>
      <c r="E1377" s="17" t="s">
        <v>1001</v>
      </c>
      <c r="F1377" s="17" t="s">
        <v>1001</v>
      </c>
      <c r="G1377" s="17" t="s">
        <v>954</v>
      </c>
      <c r="H1377" s="17" t="s">
        <v>248</v>
      </c>
      <c r="I1377" s="18">
        <v>1100</v>
      </c>
      <c r="J1377" s="18">
        <v>1516.2689522457085</v>
      </c>
      <c r="K1377" s="18">
        <v>3216225.1138154501</v>
      </c>
      <c r="L1377" s="18">
        <v>9.3175774272312797</v>
      </c>
      <c r="M1377" s="18">
        <v>41.095081885032201</v>
      </c>
      <c r="N1377" s="18">
        <v>48.945554267962699</v>
      </c>
      <c r="O1377" s="18">
        <v>5.6696317674073997</v>
      </c>
      <c r="P1377" s="18">
        <v>0</v>
      </c>
      <c r="Q1377" s="18">
        <v>0</v>
      </c>
      <c r="R1377" s="18">
        <v>907.82012249456102</v>
      </c>
      <c r="S1377" s="18">
        <v>889.56623540802605</v>
      </c>
      <c r="T1377" s="16" t="str">
        <f t="shared" si="21"/>
        <v>No</v>
      </c>
    </row>
    <row r="1378" spans="1:20" x14ac:dyDescent="0.3">
      <c r="A1378" s="17" t="s">
        <v>1001</v>
      </c>
      <c r="B1378" s="17" t="s">
        <v>267</v>
      </c>
      <c r="C1378" s="17" t="s">
        <v>1001</v>
      </c>
      <c r="D1378" s="17" t="s">
        <v>1001</v>
      </c>
      <c r="E1378" s="17" t="s">
        <v>1001</v>
      </c>
      <c r="F1378" s="17" t="s">
        <v>1001</v>
      </c>
      <c r="G1378" s="17" t="s">
        <v>200</v>
      </c>
      <c r="H1378" s="17" t="s">
        <v>245</v>
      </c>
      <c r="I1378" s="18">
        <v>182900</v>
      </c>
      <c r="J1378" s="18">
        <v>117524.9516593428</v>
      </c>
      <c r="K1378" s="18">
        <v>96987010.232582003</v>
      </c>
      <c r="L1378" s="18">
        <v>10806.847709807589</v>
      </c>
      <c r="M1378" s="18">
        <v>10448.532269445819</v>
      </c>
      <c r="N1378" s="18">
        <v>102566.2940894155</v>
      </c>
      <c r="O1378" s="18">
        <v>5253.4999913285501</v>
      </c>
      <c r="P1378" s="18">
        <v>0</v>
      </c>
      <c r="Q1378" s="18">
        <v>49595.133089353309</v>
      </c>
      <c r="R1378" s="18">
        <v>89342.980955161795</v>
      </c>
      <c r="S1378" s="18">
        <v>3415.5111767354429</v>
      </c>
      <c r="T1378" s="16" t="str">
        <f t="shared" si="21"/>
        <v>No</v>
      </c>
    </row>
    <row r="1379" spans="1:20" x14ac:dyDescent="0.3">
      <c r="A1379" t="s">
        <v>1001</v>
      </c>
      <c r="B1379" t="s">
        <v>267</v>
      </c>
      <c r="C1379" t="s">
        <v>1001</v>
      </c>
      <c r="D1379" t="s">
        <v>1001</v>
      </c>
      <c r="E1379" t="s">
        <v>1001</v>
      </c>
      <c r="F1379" t="s">
        <v>1001</v>
      </c>
      <c r="G1379" t="s">
        <v>220</v>
      </c>
      <c r="H1379" t="s">
        <v>248</v>
      </c>
      <c r="I1379" s="1">
        <v>8503200</v>
      </c>
      <c r="J1379" s="1">
        <v>9075416.6411545053</v>
      </c>
      <c r="K1379" s="1">
        <v>16685072176.777571</v>
      </c>
      <c r="L1379" s="1">
        <v>202885.85041515584</v>
      </c>
      <c r="M1379" s="1">
        <v>283717.8231046013</v>
      </c>
      <c r="N1379" s="1">
        <v>250944.53519414773</v>
      </c>
      <c r="O1379" s="1">
        <v>15302060.908007948</v>
      </c>
      <c r="P1379" s="1">
        <v>70561.12549886966</v>
      </c>
      <c r="Q1379" s="1">
        <v>2231717.5770087619</v>
      </c>
      <c r="R1379" s="1">
        <v>638049.83500416332</v>
      </c>
      <c r="S1379" s="1">
        <v>6979.3085177097028</v>
      </c>
      <c r="T1379" s="22" t="str">
        <f t="shared" si="21"/>
        <v>Yes</v>
      </c>
    </row>
    <row r="1380" spans="1:20" x14ac:dyDescent="0.3">
      <c r="A1380" t="s">
        <v>1001</v>
      </c>
      <c r="B1380" t="s">
        <v>267</v>
      </c>
      <c r="C1380" t="s">
        <v>1001</v>
      </c>
      <c r="D1380" t="s">
        <v>1001</v>
      </c>
      <c r="E1380" t="s">
        <v>1001</v>
      </c>
      <c r="F1380" t="s">
        <v>1001</v>
      </c>
      <c r="G1380" t="s">
        <v>218</v>
      </c>
      <c r="H1380" t="s">
        <v>248</v>
      </c>
      <c r="I1380" s="1">
        <v>927200</v>
      </c>
      <c r="J1380" s="1">
        <v>1601361.6166820829</v>
      </c>
      <c r="K1380" s="1">
        <v>999561932.91984797</v>
      </c>
      <c r="L1380" s="1">
        <v>25462.924552485769</v>
      </c>
      <c r="M1380" s="1">
        <v>43775.973161780552</v>
      </c>
      <c r="N1380" s="1">
        <v>13079.4900157794</v>
      </c>
      <c r="O1380" s="1">
        <v>0</v>
      </c>
      <c r="P1380" s="1">
        <v>3007573.0710116383</v>
      </c>
      <c r="Q1380" s="1">
        <v>809073.15107206698</v>
      </c>
      <c r="R1380" s="1">
        <v>4948.7249873303163</v>
      </c>
      <c r="S1380" s="1">
        <v>16265.838037498899</v>
      </c>
      <c r="T1380" s="22" t="str">
        <f t="shared" si="21"/>
        <v>Yes</v>
      </c>
    </row>
    <row r="1381" spans="1:20" x14ac:dyDescent="0.3">
      <c r="A1381" s="17" t="s">
        <v>1001</v>
      </c>
      <c r="B1381" s="17" t="s">
        <v>267</v>
      </c>
      <c r="C1381" s="17" t="s">
        <v>1001</v>
      </c>
      <c r="D1381" s="17" t="s">
        <v>1001</v>
      </c>
      <c r="E1381" s="17" t="s">
        <v>1001</v>
      </c>
      <c r="F1381" s="17" t="s">
        <v>1001</v>
      </c>
      <c r="G1381" s="17" t="s">
        <v>195</v>
      </c>
      <c r="H1381" s="17" t="s">
        <v>248</v>
      </c>
      <c r="I1381" s="18">
        <v>23300</v>
      </c>
      <c r="J1381" s="18">
        <v>31182.321481952509</v>
      </c>
      <c r="K1381" s="18">
        <v>69997277.8484056</v>
      </c>
      <c r="L1381" s="18">
        <v>418.01828739548898</v>
      </c>
      <c r="M1381" s="18">
        <v>610.14467043438196</v>
      </c>
      <c r="N1381" s="18">
        <v>428.48301676354799</v>
      </c>
      <c r="O1381" s="18">
        <v>13513.9557054583</v>
      </c>
      <c r="P1381" s="18">
        <v>533.23223921099805</v>
      </c>
      <c r="Q1381" s="18">
        <v>3979.4801601582999</v>
      </c>
      <c r="R1381" s="18">
        <v>6490.7244295681103</v>
      </c>
      <c r="S1381" s="18">
        <v>0</v>
      </c>
      <c r="T1381" s="16" t="str">
        <f t="shared" si="21"/>
        <v>No</v>
      </c>
    </row>
    <row r="1382" spans="1:20" x14ac:dyDescent="0.3">
      <c r="A1382" t="s">
        <v>1001</v>
      </c>
      <c r="B1382" t="s">
        <v>267</v>
      </c>
      <c r="C1382" t="s">
        <v>1001</v>
      </c>
      <c r="D1382" t="s">
        <v>1001</v>
      </c>
      <c r="E1382" t="s">
        <v>1001</v>
      </c>
      <c r="F1382" t="s">
        <v>1001</v>
      </c>
      <c r="G1382" t="s">
        <v>179</v>
      </c>
      <c r="H1382" t="s">
        <v>248</v>
      </c>
      <c r="I1382" s="1">
        <v>800000</v>
      </c>
      <c r="J1382" s="1">
        <v>644963.33956616023</v>
      </c>
      <c r="K1382" s="1">
        <v>798865342.48707998</v>
      </c>
      <c r="L1382" s="1">
        <v>158513.557514282</v>
      </c>
      <c r="M1382" s="1">
        <v>44344.122015456502</v>
      </c>
      <c r="N1382" s="1">
        <v>982056.477771356</v>
      </c>
      <c r="O1382" s="1">
        <v>60143.410891074302</v>
      </c>
      <c r="P1382" s="1">
        <v>6248.0805980472696</v>
      </c>
      <c r="Q1382" s="1">
        <v>672311.77822224295</v>
      </c>
      <c r="R1382" s="1">
        <v>178562.40924679901</v>
      </c>
      <c r="S1382" s="1">
        <v>105148.640440736</v>
      </c>
      <c r="T1382" s="22" t="str">
        <f t="shared" si="21"/>
        <v>Yes</v>
      </c>
    </row>
    <row r="1383" spans="1:20" x14ac:dyDescent="0.3">
      <c r="A1383" t="s">
        <v>1001</v>
      </c>
      <c r="B1383" t="s">
        <v>267</v>
      </c>
      <c r="C1383" t="s">
        <v>1001</v>
      </c>
      <c r="D1383" t="s">
        <v>1001</v>
      </c>
      <c r="E1383" t="s">
        <v>1001</v>
      </c>
      <c r="F1383" t="s">
        <v>1001</v>
      </c>
      <c r="G1383" t="s">
        <v>219</v>
      </c>
      <c r="H1383" t="s">
        <v>248</v>
      </c>
      <c r="I1383" s="1">
        <v>2737000</v>
      </c>
      <c r="J1383" s="1">
        <v>4727056.4547658125</v>
      </c>
      <c r="K1383" s="1">
        <v>7163424437.1126709</v>
      </c>
      <c r="L1383" s="1">
        <v>328714.69216955634</v>
      </c>
      <c r="M1383" s="1">
        <v>467890.36137838959</v>
      </c>
      <c r="N1383" s="1">
        <v>327479.57492080698</v>
      </c>
      <c r="O1383" s="1">
        <v>8178477.8658875478</v>
      </c>
      <c r="P1383" s="1">
        <v>249841.80731651268</v>
      </c>
      <c r="Q1383" s="1">
        <v>1116653.9940307892</v>
      </c>
      <c r="R1383" s="1">
        <v>89145.79765169014</v>
      </c>
      <c r="S1383" s="1">
        <v>8417839.0990151558</v>
      </c>
      <c r="T1383" s="22" t="str">
        <f t="shared" si="21"/>
        <v>Yes</v>
      </c>
    </row>
    <row r="1384" spans="1:20" x14ac:dyDescent="0.3">
      <c r="A1384" t="s">
        <v>1001</v>
      </c>
      <c r="B1384" t="s">
        <v>267</v>
      </c>
      <c r="C1384" t="s">
        <v>1001</v>
      </c>
      <c r="D1384" t="s">
        <v>1001</v>
      </c>
      <c r="E1384" t="s">
        <v>1001</v>
      </c>
      <c r="F1384" t="s">
        <v>1001</v>
      </c>
      <c r="G1384" t="s">
        <v>204</v>
      </c>
      <c r="H1384" t="s">
        <v>246</v>
      </c>
      <c r="I1384" s="1">
        <v>161000</v>
      </c>
      <c r="J1384" s="1">
        <v>215465.8265491139</v>
      </c>
      <c r="K1384" s="1">
        <v>206824448.562334</v>
      </c>
      <c r="L1384" s="1">
        <v>415.327705056242</v>
      </c>
      <c r="M1384" s="1">
        <v>714.43142743119802</v>
      </c>
      <c r="N1384" s="1">
        <v>1227.4693014362699</v>
      </c>
      <c r="O1384" s="1">
        <v>0.26264363062476698</v>
      </c>
      <c r="P1384" s="1">
        <v>17499.942902270301</v>
      </c>
      <c r="Q1384" s="1">
        <v>16188.0342551923</v>
      </c>
      <c r="R1384" s="1">
        <v>0.357726514211894</v>
      </c>
      <c r="S1384" s="1">
        <v>0</v>
      </c>
      <c r="T1384" s="22" t="str">
        <f t="shared" si="21"/>
        <v>Yes</v>
      </c>
    </row>
    <row r="1385" spans="1:20" x14ac:dyDescent="0.3">
      <c r="A1385" t="s">
        <v>1001</v>
      </c>
      <c r="B1385" t="s">
        <v>267</v>
      </c>
      <c r="C1385" t="s">
        <v>1001</v>
      </c>
      <c r="D1385" t="s">
        <v>1001</v>
      </c>
      <c r="E1385" t="s">
        <v>1001</v>
      </c>
      <c r="F1385" t="s">
        <v>1001</v>
      </c>
      <c r="G1385" t="s">
        <v>184</v>
      </c>
      <c r="H1385" t="s">
        <v>246</v>
      </c>
      <c r="I1385" s="1">
        <v>422400</v>
      </c>
      <c r="J1385" s="1">
        <v>565296.67785307893</v>
      </c>
      <c r="K1385" s="1">
        <v>1130397602.1189401</v>
      </c>
      <c r="L1385" s="1">
        <v>16207.8517227584</v>
      </c>
      <c r="M1385" s="1">
        <v>21001.732249487301</v>
      </c>
      <c r="N1385" s="1">
        <v>7445.9720317687097</v>
      </c>
      <c r="O1385" s="1">
        <v>34131.226038683002</v>
      </c>
      <c r="P1385" s="1">
        <v>39072.539894168403</v>
      </c>
      <c r="Q1385" s="1">
        <v>61277.340764647699</v>
      </c>
      <c r="R1385" s="1">
        <v>4431.24520109883</v>
      </c>
      <c r="S1385" s="1">
        <v>58670.0523347993</v>
      </c>
      <c r="T1385" s="22" t="str">
        <f t="shared" si="21"/>
        <v>Yes</v>
      </c>
    </row>
    <row r="1386" spans="1:20" x14ac:dyDescent="0.3">
      <c r="A1386" t="s">
        <v>1001</v>
      </c>
      <c r="B1386" t="s">
        <v>267</v>
      </c>
      <c r="C1386" t="s">
        <v>1001</v>
      </c>
      <c r="D1386" t="s">
        <v>1001</v>
      </c>
      <c r="E1386" t="s">
        <v>1001</v>
      </c>
      <c r="F1386" t="s">
        <v>1001</v>
      </c>
      <c r="G1386" t="s">
        <v>207</v>
      </c>
      <c r="H1386" t="s">
        <v>248</v>
      </c>
      <c r="I1386" s="1">
        <v>3270992.9999999991</v>
      </c>
      <c r="J1386" s="1">
        <v>3491112.087837507</v>
      </c>
      <c r="K1386" s="1">
        <v>4477736579.6092157</v>
      </c>
      <c r="L1386" s="1">
        <v>107069.44860677692</v>
      </c>
      <c r="M1386" s="1">
        <v>150294.91824303337</v>
      </c>
      <c r="N1386" s="1">
        <v>613023.76164326153</v>
      </c>
      <c r="O1386" s="1">
        <v>1140442.2392828551</v>
      </c>
      <c r="P1386" s="1">
        <v>8539627.2768127583</v>
      </c>
      <c r="Q1386" s="1">
        <v>1568513.8925810636</v>
      </c>
      <c r="R1386" s="1">
        <v>81318.312247740527</v>
      </c>
      <c r="S1386" s="1">
        <v>11683.514391280611</v>
      </c>
      <c r="T1386" s="22" t="str">
        <f t="shared" si="21"/>
        <v>Yes</v>
      </c>
    </row>
    <row r="1387" spans="1:20" x14ac:dyDescent="0.3">
      <c r="A1387" t="s">
        <v>1001</v>
      </c>
      <c r="B1387" t="s">
        <v>267</v>
      </c>
      <c r="C1387" t="s">
        <v>1001</v>
      </c>
      <c r="D1387" t="s">
        <v>1001</v>
      </c>
      <c r="E1387" t="s">
        <v>1001</v>
      </c>
      <c r="F1387" t="s">
        <v>1001</v>
      </c>
      <c r="G1387" t="s">
        <v>215</v>
      </c>
      <c r="H1387" t="s">
        <v>245</v>
      </c>
      <c r="I1387" s="1">
        <v>430000</v>
      </c>
      <c r="J1387" s="1">
        <v>346667.79501681117</v>
      </c>
      <c r="K1387" s="1">
        <v>464569960.85886598</v>
      </c>
      <c r="L1387" s="1">
        <v>122282.80624803901</v>
      </c>
      <c r="M1387" s="1">
        <v>23095.0726747361</v>
      </c>
      <c r="N1387" s="1">
        <v>135662.18168697401</v>
      </c>
      <c r="O1387" s="1">
        <v>0</v>
      </c>
      <c r="P1387" s="1">
        <v>0</v>
      </c>
      <c r="Q1387" s="1">
        <v>36504.7877955695</v>
      </c>
      <c r="R1387" s="1">
        <v>0</v>
      </c>
      <c r="S1387" s="1">
        <v>0</v>
      </c>
      <c r="T1387" s="22" t="str">
        <f t="shared" si="21"/>
        <v>Yes</v>
      </c>
    </row>
    <row r="1388" spans="1:20" x14ac:dyDescent="0.3">
      <c r="A1388" t="s">
        <v>1001</v>
      </c>
      <c r="B1388" t="s">
        <v>267</v>
      </c>
      <c r="C1388" t="s">
        <v>1001</v>
      </c>
      <c r="D1388" t="s">
        <v>1001</v>
      </c>
      <c r="E1388" t="s">
        <v>1001</v>
      </c>
      <c r="F1388" t="s">
        <v>1001</v>
      </c>
      <c r="G1388" t="s">
        <v>232</v>
      </c>
      <c r="H1388" t="s">
        <v>248</v>
      </c>
      <c r="I1388" s="1">
        <v>988599.9999999979</v>
      </c>
      <c r="J1388" s="1">
        <v>1707405.1922475239</v>
      </c>
      <c r="K1388" s="1">
        <v>1173151052.2418199</v>
      </c>
      <c r="L1388" s="1">
        <v>8196.3145589020896</v>
      </c>
      <c r="M1388" s="1">
        <v>30530.3575816624</v>
      </c>
      <c r="N1388" s="1">
        <v>28102.204033590209</v>
      </c>
      <c r="O1388" s="1">
        <v>1362632.171637469</v>
      </c>
      <c r="P1388" s="1">
        <v>2110161.1252212008</v>
      </c>
      <c r="Q1388" s="1">
        <v>480515.296908747</v>
      </c>
      <c r="R1388" s="1">
        <v>40247.374189241011</v>
      </c>
      <c r="S1388" s="1">
        <v>65.2551138672615</v>
      </c>
      <c r="T1388" s="22" t="str">
        <f t="shared" si="21"/>
        <v>Yes</v>
      </c>
    </row>
    <row r="1389" spans="1:20" x14ac:dyDescent="0.3">
      <c r="A1389" s="17" t="s">
        <v>1001</v>
      </c>
      <c r="B1389" s="17" t="s">
        <v>267</v>
      </c>
      <c r="C1389" s="17" t="s">
        <v>1001</v>
      </c>
      <c r="D1389" s="17" t="s">
        <v>1001</v>
      </c>
      <c r="E1389" s="17" t="s">
        <v>1001</v>
      </c>
      <c r="F1389" s="17" t="s">
        <v>1001</v>
      </c>
      <c r="G1389" s="17" t="s">
        <v>221</v>
      </c>
      <c r="H1389" s="17" t="s">
        <v>245</v>
      </c>
      <c r="I1389" s="18">
        <v>2300</v>
      </c>
      <c r="J1389" s="18">
        <v>1871.216418288747</v>
      </c>
      <c r="K1389" s="18">
        <v>3092765.8484061798</v>
      </c>
      <c r="L1389" s="18">
        <v>61.232323470954299</v>
      </c>
      <c r="M1389" s="18">
        <v>118.629838948677</v>
      </c>
      <c r="N1389" s="18">
        <v>418.76494544840602</v>
      </c>
      <c r="O1389" s="18">
        <v>293.77869682257602</v>
      </c>
      <c r="P1389" s="18">
        <v>0</v>
      </c>
      <c r="Q1389" s="18">
        <v>1.8651890713789301E-4</v>
      </c>
      <c r="R1389" s="18">
        <v>0.53156442915267899</v>
      </c>
      <c r="S1389" s="18">
        <v>1040.0882914277399</v>
      </c>
      <c r="T1389" s="16" t="str">
        <f t="shared" si="21"/>
        <v>No</v>
      </c>
    </row>
    <row r="1390" spans="1:20" x14ac:dyDescent="0.3">
      <c r="A1390" t="s">
        <v>1001</v>
      </c>
      <c r="B1390" t="s">
        <v>267</v>
      </c>
      <c r="C1390" t="s">
        <v>1001</v>
      </c>
      <c r="D1390" t="s">
        <v>1001</v>
      </c>
      <c r="E1390" t="s">
        <v>1001</v>
      </c>
      <c r="F1390" t="s">
        <v>1001</v>
      </c>
      <c r="G1390" t="s">
        <v>211</v>
      </c>
      <c r="H1390" t="s">
        <v>246</v>
      </c>
      <c r="I1390" s="1">
        <v>4940999.9999999991</v>
      </c>
      <c r="J1390" s="1">
        <v>5273500.9906793209</v>
      </c>
      <c r="K1390" s="1">
        <v>4498281141.7603588</v>
      </c>
      <c r="L1390" s="1">
        <v>17585.917988613201</v>
      </c>
      <c r="M1390" s="1">
        <v>54832.936574601059</v>
      </c>
      <c r="N1390" s="1">
        <v>10781.332058731781</v>
      </c>
      <c r="O1390" s="1">
        <v>2519131.2877397509</v>
      </c>
      <c r="P1390" s="1">
        <v>4302423.4987263652</v>
      </c>
      <c r="Q1390" s="1">
        <v>213293.21400102938</v>
      </c>
      <c r="R1390" s="1">
        <v>455617.09314547863</v>
      </c>
      <c r="S1390" s="1">
        <v>23.657885626378132</v>
      </c>
      <c r="T1390" s="22" t="str">
        <f t="shared" si="21"/>
        <v>Yes</v>
      </c>
    </row>
    <row r="1391" spans="1:20" x14ac:dyDescent="0.3">
      <c r="A1391" s="17" t="s">
        <v>1001</v>
      </c>
      <c r="B1391" s="17" t="s">
        <v>267</v>
      </c>
      <c r="C1391" s="17" t="s">
        <v>1001</v>
      </c>
      <c r="D1391" s="17" t="s">
        <v>1001</v>
      </c>
      <c r="E1391" s="17" t="s">
        <v>1001</v>
      </c>
      <c r="F1391" s="17" t="s">
        <v>1001</v>
      </c>
      <c r="G1391" s="17" t="s">
        <v>208</v>
      </c>
      <c r="H1391" s="17" t="s">
        <v>248</v>
      </c>
      <c r="I1391" s="18">
        <v>36500</v>
      </c>
      <c r="J1391" s="18">
        <v>38956.240874275507</v>
      </c>
      <c r="K1391" s="18">
        <v>137901284.97940499</v>
      </c>
      <c r="L1391" s="18">
        <v>1362.9377975754401</v>
      </c>
      <c r="M1391" s="18">
        <v>352.229899629312</v>
      </c>
      <c r="N1391" s="18">
        <v>4295.5156142012802</v>
      </c>
      <c r="O1391" s="18">
        <v>12725.8424991506</v>
      </c>
      <c r="P1391" s="18">
        <v>131118.67962830301</v>
      </c>
      <c r="Q1391" s="18">
        <v>14349.554482678401</v>
      </c>
      <c r="R1391" s="18">
        <v>148.94073035082101</v>
      </c>
      <c r="S1391" s="18">
        <v>17.359088126330199</v>
      </c>
      <c r="T1391" s="16" t="str">
        <f t="shared" si="21"/>
        <v>No</v>
      </c>
    </row>
    <row r="1392" spans="1:20" x14ac:dyDescent="0.3">
      <c r="A1392" t="s">
        <v>1001</v>
      </c>
      <c r="B1392" t="s">
        <v>267</v>
      </c>
      <c r="C1392" t="s">
        <v>1001</v>
      </c>
      <c r="D1392" t="s">
        <v>1001</v>
      </c>
      <c r="E1392" t="s">
        <v>1001</v>
      </c>
      <c r="F1392" t="s">
        <v>1001</v>
      </c>
      <c r="G1392" t="s">
        <v>957</v>
      </c>
      <c r="H1392" t="s">
        <v>246</v>
      </c>
      <c r="I1392" s="1">
        <v>99400</v>
      </c>
      <c r="J1392" s="1">
        <v>279226.71485296584</v>
      </c>
      <c r="K1392" s="1">
        <v>484862041.811625</v>
      </c>
      <c r="L1392" s="1">
        <v>197.638127827933</v>
      </c>
      <c r="M1392" s="1">
        <v>1803.7713125448699</v>
      </c>
      <c r="N1392" s="1">
        <v>38.721542600417102</v>
      </c>
      <c r="O1392" s="1">
        <v>10146.745734262</v>
      </c>
      <c r="P1392" s="1">
        <v>0</v>
      </c>
      <c r="Q1392" s="1">
        <v>0</v>
      </c>
      <c r="R1392" s="1">
        <v>1131.16696710212</v>
      </c>
      <c r="S1392" s="1">
        <v>23260.310644213001</v>
      </c>
      <c r="T1392" s="22" t="str">
        <f t="shared" si="21"/>
        <v>Yes</v>
      </c>
    </row>
    <row r="1393" spans="1:20" x14ac:dyDescent="0.3">
      <c r="A1393" t="s">
        <v>1001</v>
      </c>
      <c r="B1393" t="s">
        <v>267</v>
      </c>
      <c r="C1393" t="s">
        <v>1001</v>
      </c>
      <c r="D1393" t="s">
        <v>1001</v>
      </c>
      <c r="E1393" t="s">
        <v>1001</v>
      </c>
      <c r="F1393" t="s">
        <v>1001</v>
      </c>
      <c r="G1393" t="s">
        <v>228</v>
      </c>
      <c r="H1393" t="s">
        <v>247</v>
      </c>
      <c r="I1393" s="1">
        <v>160000</v>
      </c>
      <c r="J1393" s="1">
        <v>214127.52948980266</v>
      </c>
      <c r="K1393" s="1">
        <v>298461142.34456402</v>
      </c>
      <c r="L1393" s="1">
        <v>117.027855452653</v>
      </c>
      <c r="M1393" s="1">
        <v>201.63157972926101</v>
      </c>
      <c r="N1393" s="1">
        <v>5.31890236018873</v>
      </c>
      <c r="O1393" s="1">
        <v>0</v>
      </c>
      <c r="P1393" s="1">
        <v>1547.3727497346299</v>
      </c>
      <c r="Q1393" s="1">
        <v>0</v>
      </c>
      <c r="R1393" s="1">
        <v>0</v>
      </c>
      <c r="S1393" s="1">
        <v>0.57610197366725102</v>
      </c>
      <c r="T1393" s="22" t="str">
        <f t="shared" si="21"/>
        <v>Yes</v>
      </c>
    </row>
    <row r="1394" spans="1:20" x14ac:dyDescent="0.3">
      <c r="A1394" t="s">
        <v>1001</v>
      </c>
      <c r="B1394" t="s">
        <v>267</v>
      </c>
      <c r="C1394" t="s">
        <v>1001</v>
      </c>
      <c r="D1394" t="s">
        <v>1001</v>
      </c>
      <c r="E1394" t="s">
        <v>1001</v>
      </c>
      <c r="F1394" t="s">
        <v>1001</v>
      </c>
      <c r="G1394" t="s">
        <v>212</v>
      </c>
      <c r="H1394" t="s">
        <v>248</v>
      </c>
      <c r="I1394" s="1">
        <v>7670499.9999999804</v>
      </c>
      <c r="J1394" s="1">
        <v>8186680.702085739</v>
      </c>
      <c r="K1394" s="1">
        <v>14725240332.157291</v>
      </c>
      <c r="L1394" s="1">
        <v>31600.91892276808</v>
      </c>
      <c r="M1394" s="1">
        <v>252994.25611816664</v>
      </c>
      <c r="N1394" s="1">
        <v>667400.69756820181</v>
      </c>
      <c r="O1394" s="1">
        <v>0</v>
      </c>
      <c r="P1394" s="1">
        <v>13080102.205036052</v>
      </c>
      <c r="Q1394" s="1">
        <v>4120966.8098857086</v>
      </c>
      <c r="R1394" s="1">
        <v>13799.828217887596</v>
      </c>
      <c r="S1394" s="1">
        <v>8009.9688874385811</v>
      </c>
      <c r="T1394" s="22" t="str">
        <f t="shared" si="21"/>
        <v>Yes</v>
      </c>
    </row>
    <row r="1395" spans="1:20" x14ac:dyDescent="0.3">
      <c r="A1395" s="17" t="s">
        <v>1001</v>
      </c>
      <c r="B1395" s="17" t="s">
        <v>267</v>
      </c>
      <c r="C1395" s="17" t="s">
        <v>1001</v>
      </c>
      <c r="D1395" s="17" t="s">
        <v>1001</v>
      </c>
      <c r="E1395" s="17" t="s">
        <v>1001</v>
      </c>
      <c r="F1395" s="17" t="s">
        <v>1001</v>
      </c>
      <c r="G1395" s="17" t="s">
        <v>198</v>
      </c>
      <c r="H1395" s="17" t="s">
        <v>248</v>
      </c>
      <c r="I1395" s="18">
        <v>23200</v>
      </c>
      <c r="J1395" s="18">
        <v>14907.484300146272</v>
      </c>
      <c r="K1395" s="18">
        <v>41149843.665616058</v>
      </c>
      <c r="L1395" s="18">
        <v>678.18455692449595</v>
      </c>
      <c r="M1395" s="18">
        <v>558.96004459882101</v>
      </c>
      <c r="N1395" s="18">
        <v>4886.2042746806756</v>
      </c>
      <c r="O1395" s="18">
        <v>1324.6773551939448</v>
      </c>
      <c r="P1395" s="18">
        <v>0</v>
      </c>
      <c r="Q1395" s="18">
        <v>3385.8300446687858</v>
      </c>
      <c r="R1395" s="18">
        <v>2639.3890955397901</v>
      </c>
      <c r="S1395" s="18">
        <v>498.66310470982302</v>
      </c>
      <c r="T1395" s="16" t="str">
        <f t="shared" si="21"/>
        <v>No</v>
      </c>
    </row>
    <row r="1396" spans="1:20" x14ac:dyDescent="0.3">
      <c r="A1396" t="s">
        <v>1001</v>
      </c>
      <c r="B1396" t="s">
        <v>324</v>
      </c>
      <c r="C1396" t="s">
        <v>1001</v>
      </c>
      <c r="D1396" t="s">
        <v>1001</v>
      </c>
      <c r="E1396" t="s">
        <v>1001</v>
      </c>
      <c r="F1396" t="s">
        <v>1001</v>
      </c>
      <c r="G1396" t="s">
        <v>185</v>
      </c>
      <c r="H1396" t="s">
        <v>246</v>
      </c>
      <c r="I1396" s="1">
        <v>927962.99999999895</v>
      </c>
      <c r="J1396" s="1">
        <v>493837.26593064424</v>
      </c>
      <c r="K1396" s="1">
        <v>483749430.16161752</v>
      </c>
      <c r="L1396" s="1">
        <v>1085.7365485907753</v>
      </c>
      <c r="M1396" s="1">
        <v>5085.3108794875852</v>
      </c>
      <c r="N1396" s="1">
        <v>11055.344639141431</v>
      </c>
      <c r="O1396" s="1">
        <v>12338.164537616645</v>
      </c>
      <c r="P1396" s="1">
        <v>4274.3334932075868</v>
      </c>
      <c r="Q1396" s="1">
        <v>58394.106821816866</v>
      </c>
      <c r="R1396" s="1">
        <v>10324.48977703681</v>
      </c>
      <c r="S1396" s="1">
        <v>3534.2289553869941</v>
      </c>
      <c r="T1396" s="22" t="str">
        <f t="shared" si="21"/>
        <v>Yes</v>
      </c>
    </row>
    <row r="1397" spans="1:20" x14ac:dyDescent="0.3">
      <c r="A1397" t="s">
        <v>1001</v>
      </c>
      <c r="B1397" t="s">
        <v>324</v>
      </c>
      <c r="C1397" t="s">
        <v>1001</v>
      </c>
      <c r="D1397" t="s">
        <v>1001</v>
      </c>
      <c r="E1397" t="s">
        <v>1001</v>
      </c>
      <c r="F1397" t="s">
        <v>1001</v>
      </c>
      <c r="G1397" t="s">
        <v>176</v>
      </c>
      <c r="H1397" t="s">
        <v>248</v>
      </c>
      <c r="I1397" s="1">
        <v>729654</v>
      </c>
      <c r="J1397" s="1">
        <v>200276.91317816489</v>
      </c>
      <c r="K1397" s="1">
        <v>373975699.53052074</v>
      </c>
      <c r="L1397" s="1">
        <v>63809.585950081557</v>
      </c>
      <c r="M1397" s="1">
        <v>30742.1581516527</v>
      </c>
      <c r="N1397" s="1">
        <v>308245.17162040592</v>
      </c>
      <c r="O1397" s="1">
        <v>0</v>
      </c>
      <c r="P1397" s="1">
        <v>0</v>
      </c>
      <c r="Q1397" s="1">
        <v>234665.65904288032</v>
      </c>
      <c r="R1397" s="1">
        <v>373693.96794178768</v>
      </c>
      <c r="S1397" s="1">
        <v>8199.1620495862244</v>
      </c>
      <c r="T1397" s="22" t="str">
        <f t="shared" si="21"/>
        <v>Yes</v>
      </c>
    </row>
    <row r="1398" spans="1:20" x14ac:dyDescent="0.3">
      <c r="A1398" t="s">
        <v>1001</v>
      </c>
      <c r="B1398" t="s">
        <v>324</v>
      </c>
      <c r="C1398" t="s">
        <v>1001</v>
      </c>
      <c r="D1398" t="s">
        <v>1001</v>
      </c>
      <c r="E1398" t="s">
        <v>1001</v>
      </c>
      <c r="F1398" t="s">
        <v>1001</v>
      </c>
      <c r="G1398" t="s">
        <v>949</v>
      </c>
      <c r="H1398" t="s">
        <v>245</v>
      </c>
      <c r="I1398" s="1">
        <v>1120124.9999999981</v>
      </c>
      <c r="J1398" s="1">
        <v>307454.1870169855</v>
      </c>
      <c r="K1398" s="1">
        <v>331402322.41328371</v>
      </c>
      <c r="L1398" s="1">
        <v>345356.70857300743</v>
      </c>
      <c r="M1398" s="1">
        <v>35425.172720885334</v>
      </c>
      <c r="N1398" s="1">
        <v>238124.39878935713</v>
      </c>
      <c r="O1398" s="1">
        <v>40762.866052272933</v>
      </c>
      <c r="P1398" s="1">
        <v>0</v>
      </c>
      <c r="Q1398" s="1">
        <v>2922.5439553810597</v>
      </c>
      <c r="R1398" s="1">
        <v>192244.52735952372</v>
      </c>
      <c r="S1398" s="1">
        <v>89118.489347889685</v>
      </c>
      <c r="T1398" s="22" t="str">
        <f t="shared" si="21"/>
        <v>Yes</v>
      </c>
    </row>
    <row r="1399" spans="1:20" x14ac:dyDescent="0.3">
      <c r="A1399" s="17" t="s">
        <v>1001</v>
      </c>
      <c r="B1399" s="17" t="s">
        <v>324</v>
      </c>
      <c r="C1399" s="17" t="s">
        <v>1001</v>
      </c>
      <c r="D1399" s="17" t="s">
        <v>1001</v>
      </c>
      <c r="E1399" s="17" t="s">
        <v>1001</v>
      </c>
      <c r="F1399" s="17" t="s">
        <v>1001</v>
      </c>
      <c r="G1399" s="17" t="s">
        <v>193</v>
      </c>
      <c r="H1399" s="17" t="s">
        <v>246</v>
      </c>
      <c r="I1399" s="18">
        <v>62222</v>
      </c>
      <c r="J1399" s="18">
        <v>33112.896053761389</v>
      </c>
      <c r="K1399" s="18">
        <v>40801382.221188404</v>
      </c>
      <c r="L1399" s="18">
        <v>1243.58746580043</v>
      </c>
      <c r="M1399" s="18">
        <v>1196.61496685716</v>
      </c>
      <c r="N1399" s="18">
        <v>8293.7715968153407</v>
      </c>
      <c r="O1399" s="18">
        <v>477.01994274666998</v>
      </c>
      <c r="P1399" s="18">
        <v>141132.75571498799</v>
      </c>
      <c r="Q1399" s="18">
        <v>78108.885319594396</v>
      </c>
      <c r="R1399" s="18">
        <v>0</v>
      </c>
      <c r="S1399" s="18">
        <v>0</v>
      </c>
      <c r="T1399" s="16" t="str">
        <f t="shared" si="21"/>
        <v>No</v>
      </c>
    </row>
    <row r="1400" spans="1:20" x14ac:dyDescent="0.3">
      <c r="A1400" s="17" t="s">
        <v>1001</v>
      </c>
      <c r="B1400" s="17" t="s">
        <v>324</v>
      </c>
      <c r="C1400" s="17" t="s">
        <v>1001</v>
      </c>
      <c r="D1400" s="17" t="s">
        <v>1001</v>
      </c>
      <c r="E1400" s="17" t="s">
        <v>1001</v>
      </c>
      <c r="F1400" s="17" t="s">
        <v>1001</v>
      </c>
      <c r="G1400" s="17" t="s">
        <v>177</v>
      </c>
      <c r="H1400" s="17" t="s">
        <v>248</v>
      </c>
      <c r="I1400" s="18">
        <v>167566</v>
      </c>
      <c r="J1400" s="18">
        <v>34421.380301555677</v>
      </c>
      <c r="K1400" s="18">
        <v>72937541.7623858</v>
      </c>
      <c r="L1400" s="18">
        <v>8876.3591696645399</v>
      </c>
      <c r="M1400" s="18">
        <v>8501.1447922432399</v>
      </c>
      <c r="N1400" s="18">
        <v>73807.06292547629</v>
      </c>
      <c r="O1400" s="18">
        <v>0</v>
      </c>
      <c r="P1400" s="18">
        <v>0</v>
      </c>
      <c r="Q1400" s="18">
        <v>1019.5770220434169</v>
      </c>
      <c r="R1400" s="18">
        <v>145331.18252843479</v>
      </c>
      <c r="S1400" s="18">
        <v>0</v>
      </c>
      <c r="T1400" s="16" t="str">
        <f t="shared" si="21"/>
        <v>No</v>
      </c>
    </row>
    <row r="1401" spans="1:20" x14ac:dyDescent="0.3">
      <c r="A1401" s="17" t="s">
        <v>1001</v>
      </c>
      <c r="B1401" s="17" t="s">
        <v>324</v>
      </c>
      <c r="C1401" s="17" t="s">
        <v>1001</v>
      </c>
      <c r="D1401" s="17" t="s">
        <v>1001</v>
      </c>
      <c r="E1401" s="17" t="s">
        <v>1001</v>
      </c>
      <c r="F1401" s="17" t="s">
        <v>1001</v>
      </c>
      <c r="G1401" s="17" t="s">
        <v>170</v>
      </c>
      <c r="H1401" s="17" t="s">
        <v>248</v>
      </c>
      <c r="I1401" s="18">
        <v>6572.99999999999</v>
      </c>
      <c r="J1401" s="18">
        <v>2485.4578518757639</v>
      </c>
      <c r="K1401" s="18">
        <v>2169543.91991222</v>
      </c>
      <c r="L1401" s="18">
        <v>692.58873279581098</v>
      </c>
      <c r="M1401" s="18">
        <v>232.21387225924701</v>
      </c>
      <c r="N1401" s="18">
        <v>13272.435075985801</v>
      </c>
      <c r="O1401" s="18">
        <v>2176.3524932352102</v>
      </c>
      <c r="P1401" s="18">
        <v>9339.9708253880199</v>
      </c>
      <c r="Q1401" s="18">
        <v>13616.1037977789</v>
      </c>
      <c r="R1401" s="18">
        <v>253.34860684413499</v>
      </c>
      <c r="S1401" s="18">
        <v>1332.2957814184499</v>
      </c>
      <c r="T1401" s="16" t="str">
        <f t="shared" si="21"/>
        <v>No</v>
      </c>
    </row>
    <row r="1402" spans="1:20" x14ac:dyDescent="0.3">
      <c r="A1402" t="s">
        <v>1001</v>
      </c>
      <c r="B1402" t="s">
        <v>324</v>
      </c>
      <c r="C1402" t="s">
        <v>1001</v>
      </c>
      <c r="D1402" t="s">
        <v>1001</v>
      </c>
      <c r="E1402" t="s">
        <v>1001</v>
      </c>
      <c r="F1402" t="s">
        <v>1001</v>
      </c>
      <c r="G1402" t="s">
        <v>183</v>
      </c>
      <c r="H1402" t="s">
        <v>246</v>
      </c>
      <c r="I1402" s="1">
        <v>1375007.9999999991</v>
      </c>
      <c r="J1402" s="1">
        <v>731742.7433558919</v>
      </c>
      <c r="K1402" s="1">
        <v>1224119520.1266379</v>
      </c>
      <c r="L1402" s="1">
        <v>19798.482091149621</v>
      </c>
      <c r="M1402" s="1">
        <v>18437.44135260391</v>
      </c>
      <c r="N1402" s="1">
        <v>5836.3090247743603</v>
      </c>
      <c r="O1402" s="1">
        <v>340748.61065280199</v>
      </c>
      <c r="P1402" s="1">
        <v>7673.9745537088693</v>
      </c>
      <c r="Q1402" s="1">
        <v>483081.54177309596</v>
      </c>
      <c r="R1402" s="1">
        <v>329378.55642773298</v>
      </c>
      <c r="S1402" s="1">
        <v>142984.62517350769</v>
      </c>
      <c r="T1402" s="22" t="str">
        <f t="shared" si="21"/>
        <v>Yes</v>
      </c>
    </row>
    <row r="1403" spans="1:20" x14ac:dyDescent="0.3">
      <c r="A1403" s="17" t="s">
        <v>1001</v>
      </c>
      <c r="B1403" s="17" t="s">
        <v>324</v>
      </c>
      <c r="C1403" s="17" t="s">
        <v>1001</v>
      </c>
      <c r="D1403" s="17" t="s">
        <v>1001</v>
      </c>
      <c r="E1403" s="17" t="s">
        <v>1001</v>
      </c>
      <c r="F1403" s="17" t="s">
        <v>1001</v>
      </c>
      <c r="G1403" s="17" t="s">
        <v>200</v>
      </c>
      <c r="H1403" s="17" t="s">
        <v>245</v>
      </c>
      <c r="I1403" s="18">
        <v>12363</v>
      </c>
      <c r="J1403" s="18">
        <v>2499.077441068157</v>
      </c>
      <c r="K1403" s="18">
        <v>3049437.1548385499</v>
      </c>
      <c r="L1403" s="18">
        <v>653.95854981149898</v>
      </c>
      <c r="M1403" s="18">
        <v>710.57523466706004</v>
      </c>
      <c r="N1403" s="18">
        <v>7476.8753871069503</v>
      </c>
      <c r="O1403" s="18">
        <v>460.20113356704002</v>
      </c>
      <c r="P1403" s="18">
        <v>0</v>
      </c>
      <c r="Q1403" s="18">
        <v>3036.9126608676302</v>
      </c>
      <c r="R1403" s="18">
        <v>5247.6668690098404</v>
      </c>
      <c r="S1403" s="18">
        <v>366.71212061807</v>
      </c>
      <c r="T1403" s="16" t="str">
        <f t="shared" si="21"/>
        <v>No</v>
      </c>
    </row>
    <row r="1404" spans="1:20" x14ac:dyDescent="0.3">
      <c r="A1404" s="17" t="s">
        <v>1001</v>
      </c>
      <c r="B1404" s="17" t="s">
        <v>324</v>
      </c>
      <c r="C1404" s="17" t="s">
        <v>1001</v>
      </c>
      <c r="D1404" s="17" t="s">
        <v>1001</v>
      </c>
      <c r="E1404" s="17" t="s">
        <v>1001</v>
      </c>
      <c r="F1404" s="17" t="s">
        <v>1001</v>
      </c>
      <c r="G1404" s="17" t="s">
        <v>220</v>
      </c>
      <c r="H1404" s="17" t="s">
        <v>248</v>
      </c>
      <c r="I1404" s="18">
        <v>166614</v>
      </c>
      <c r="J1404" s="18">
        <v>27366.797397042978</v>
      </c>
      <c r="K1404" s="18">
        <v>33966852.765684098</v>
      </c>
      <c r="L1404" s="18">
        <v>3818.6706092824302</v>
      </c>
      <c r="M1404" s="18">
        <v>4858.8573406359801</v>
      </c>
      <c r="N1404" s="18">
        <v>3542.0064552642498</v>
      </c>
      <c r="O1404" s="18">
        <v>275849.74538804899</v>
      </c>
      <c r="P1404" s="18">
        <v>1.0958258435773999E-4</v>
      </c>
      <c r="Q1404" s="18">
        <v>18660.804216237499</v>
      </c>
      <c r="R1404" s="18">
        <v>765.21284888368803</v>
      </c>
      <c r="S1404" s="18">
        <v>1.4573767196486001E-4</v>
      </c>
      <c r="T1404" s="16" t="str">
        <f t="shared" si="21"/>
        <v>No</v>
      </c>
    </row>
    <row r="1405" spans="1:20" x14ac:dyDescent="0.3">
      <c r="A1405" t="s">
        <v>1001</v>
      </c>
      <c r="B1405" t="s">
        <v>324</v>
      </c>
      <c r="C1405" t="s">
        <v>1001</v>
      </c>
      <c r="D1405" t="s">
        <v>1001</v>
      </c>
      <c r="E1405" t="s">
        <v>1001</v>
      </c>
      <c r="F1405" t="s">
        <v>1001</v>
      </c>
      <c r="G1405" t="s">
        <v>945</v>
      </c>
      <c r="H1405" t="s">
        <v>245</v>
      </c>
      <c r="I1405" s="1">
        <v>492673</v>
      </c>
      <c r="J1405" s="1">
        <v>101204.80704503502</v>
      </c>
      <c r="K1405" s="1">
        <v>48968924.848868959</v>
      </c>
      <c r="L1405" s="1">
        <v>25129.475794003818</v>
      </c>
      <c r="M1405" s="1">
        <v>8203.4307655514913</v>
      </c>
      <c r="N1405" s="1">
        <v>181822.562669876</v>
      </c>
      <c r="O1405" s="1">
        <v>0</v>
      </c>
      <c r="P1405" s="1">
        <v>7576.6451754009695</v>
      </c>
      <c r="Q1405" s="1">
        <v>1973.3198611977639</v>
      </c>
      <c r="R1405" s="1">
        <v>0</v>
      </c>
      <c r="S1405" s="1">
        <v>168010.16089919361</v>
      </c>
      <c r="T1405" s="22" t="str">
        <f t="shared" si="21"/>
        <v>Yes</v>
      </c>
    </row>
    <row r="1406" spans="1:20" x14ac:dyDescent="0.3">
      <c r="A1406" t="s">
        <v>1001</v>
      </c>
      <c r="B1406" t="s">
        <v>324</v>
      </c>
      <c r="C1406" t="s">
        <v>1001</v>
      </c>
      <c r="D1406" t="s">
        <v>1001</v>
      </c>
      <c r="E1406" t="s">
        <v>1001</v>
      </c>
      <c r="F1406" t="s">
        <v>1001</v>
      </c>
      <c r="G1406" t="s">
        <v>179</v>
      </c>
      <c r="H1406" t="s">
        <v>248</v>
      </c>
      <c r="I1406" s="1">
        <v>616550</v>
      </c>
      <c r="J1406" s="1">
        <v>126651.60011532262</v>
      </c>
      <c r="K1406" s="1">
        <v>226699532.175919</v>
      </c>
      <c r="L1406" s="1">
        <v>95951.089834554019</v>
      </c>
      <c r="M1406" s="1">
        <v>25729.907180518418</v>
      </c>
      <c r="N1406" s="1">
        <v>744706.12241110357</v>
      </c>
      <c r="O1406" s="1">
        <v>129171.2719454256</v>
      </c>
      <c r="P1406" s="1">
        <v>3460.0008926746559</v>
      </c>
      <c r="Q1406" s="1">
        <v>227094.72996276879</v>
      </c>
      <c r="R1406" s="1">
        <v>231051.7515304416</v>
      </c>
      <c r="S1406" s="1">
        <v>133136.26228323521</v>
      </c>
      <c r="T1406" s="22" t="str">
        <f t="shared" si="21"/>
        <v>Yes</v>
      </c>
    </row>
    <row r="1407" spans="1:20" x14ac:dyDescent="0.3">
      <c r="A1407" s="17" t="s">
        <v>1001</v>
      </c>
      <c r="B1407" s="17" t="s">
        <v>324</v>
      </c>
      <c r="C1407" s="17" t="s">
        <v>1001</v>
      </c>
      <c r="D1407" s="17" t="s">
        <v>1001</v>
      </c>
      <c r="E1407" s="17" t="s">
        <v>1001</v>
      </c>
      <c r="F1407" s="17" t="s">
        <v>1001</v>
      </c>
      <c r="G1407" s="17" t="s">
        <v>219</v>
      </c>
      <c r="H1407" s="17" t="s">
        <v>248</v>
      </c>
      <c r="I1407" s="18">
        <v>87170</v>
      </c>
      <c r="J1407" s="18">
        <v>21794.988491231008</v>
      </c>
      <c r="K1407" s="18">
        <v>22593472.677546602</v>
      </c>
      <c r="L1407" s="18">
        <v>10938.7657985314</v>
      </c>
      <c r="M1407" s="18">
        <v>15778.296927466101</v>
      </c>
      <c r="N1407" s="18">
        <v>10769.4721598797</v>
      </c>
      <c r="O1407" s="18">
        <v>66199.750949665002</v>
      </c>
      <c r="P1407" s="18">
        <v>57104.577868811997</v>
      </c>
      <c r="Q1407" s="18">
        <v>105979.701706363</v>
      </c>
      <c r="R1407" s="18">
        <v>27520.568414761001</v>
      </c>
      <c r="S1407" s="18">
        <v>137782.207872528</v>
      </c>
      <c r="T1407" s="16" t="str">
        <f t="shared" si="21"/>
        <v>No</v>
      </c>
    </row>
    <row r="1408" spans="1:20" x14ac:dyDescent="0.3">
      <c r="A1408" s="17" t="s">
        <v>1001</v>
      </c>
      <c r="B1408" s="17" t="s">
        <v>324</v>
      </c>
      <c r="C1408" s="17" t="s">
        <v>1001</v>
      </c>
      <c r="D1408" s="17" t="s">
        <v>1001</v>
      </c>
      <c r="E1408" s="17" t="s">
        <v>1001</v>
      </c>
      <c r="F1408" s="17" t="s">
        <v>1001</v>
      </c>
      <c r="G1408" s="17" t="s">
        <v>987</v>
      </c>
      <c r="H1408" s="17" t="s">
        <v>247</v>
      </c>
      <c r="I1408" s="18">
        <v>57142.999999999898</v>
      </c>
      <c r="J1408" s="18">
        <v>49009.648699503778</v>
      </c>
      <c r="K1408" s="18">
        <v>68087869.824261993</v>
      </c>
      <c r="L1408" s="18">
        <v>10970.4930953926</v>
      </c>
      <c r="M1408" s="18">
        <v>58012.3130797458</v>
      </c>
      <c r="N1408" s="18">
        <v>6452.64486212467</v>
      </c>
      <c r="O1408" s="18">
        <v>0</v>
      </c>
      <c r="P1408" s="18">
        <v>0</v>
      </c>
      <c r="Q1408" s="18">
        <v>253.564936449546</v>
      </c>
      <c r="R1408" s="18">
        <v>0</v>
      </c>
      <c r="S1408" s="18">
        <v>183.35379924928401</v>
      </c>
      <c r="T1408" s="16" t="str">
        <f t="shared" si="21"/>
        <v>No</v>
      </c>
    </row>
    <row r="1409" spans="1:20" x14ac:dyDescent="0.3">
      <c r="A1409" s="17" t="s">
        <v>1001</v>
      </c>
      <c r="B1409" s="17" t="s">
        <v>324</v>
      </c>
      <c r="C1409" s="17" t="s">
        <v>1001</v>
      </c>
      <c r="D1409" s="17" t="s">
        <v>1001</v>
      </c>
      <c r="E1409" s="17" t="s">
        <v>1001</v>
      </c>
      <c r="F1409" s="17" t="s">
        <v>1001</v>
      </c>
      <c r="G1409" s="17" t="s">
        <v>946</v>
      </c>
      <c r="H1409" s="17" t="s">
        <v>248</v>
      </c>
      <c r="I1409" s="18">
        <v>78246</v>
      </c>
      <c r="J1409" s="18">
        <v>16073.280516784584</v>
      </c>
      <c r="K1409" s="18">
        <v>52137488.328997336</v>
      </c>
      <c r="L1409" s="18">
        <v>2095.064930787983</v>
      </c>
      <c r="M1409" s="18">
        <v>3467.0555228680209</v>
      </c>
      <c r="N1409" s="18">
        <v>32672.119110706219</v>
      </c>
      <c r="O1409" s="18">
        <v>0</v>
      </c>
      <c r="P1409" s="18">
        <v>0</v>
      </c>
      <c r="Q1409" s="18">
        <v>11.553769291494731</v>
      </c>
      <c r="R1409" s="18">
        <v>7070.3442007233207</v>
      </c>
      <c r="S1409" s="18">
        <v>33141.633929214018</v>
      </c>
      <c r="T1409" s="16" t="str">
        <f t="shared" si="21"/>
        <v>No</v>
      </c>
    </row>
    <row r="1410" spans="1:20" x14ac:dyDescent="0.3">
      <c r="A1410" s="17" t="s">
        <v>1001</v>
      </c>
      <c r="B1410" s="17" t="s">
        <v>324</v>
      </c>
      <c r="C1410" s="17" t="s">
        <v>1001</v>
      </c>
      <c r="D1410" s="17" t="s">
        <v>1001</v>
      </c>
      <c r="E1410" s="17" t="s">
        <v>1001</v>
      </c>
      <c r="F1410" s="17" t="s">
        <v>1001</v>
      </c>
      <c r="G1410" s="17" t="s">
        <v>211</v>
      </c>
      <c r="H1410" s="17" t="s">
        <v>246</v>
      </c>
      <c r="I1410" s="18">
        <v>26996.999999999902</v>
      </c>
      <c r="J1410" s="18">
        <v>4434.3298241922448</v>
      </c>
      <c r="K1410" s="18">
        <v>10213651.848424301</v>
      </c>
      <c r="L1410" s="18">
        <v>30.235311151874999</v>
      </c>
      <c r="M1410" s="18">
        <v>31.9148605559737</v>
      </c>
      <c r="N1410" s="18">
        <v>17.1292004355914</v>
      </c>
      <c r="O1410" s="18">
        <v>6817.0130510087502</v>
      </c>
      <c r="P1410" s="18">
        <v>0.117218540221355</v>
      </c>
      <c r="Q1410" s="18">
        <v>6365.9305948909496</v>
      </c>
      <c r="R1410" s="18">
        <v>0</v>
      </c>
      <c r="S1410" s="18">
        <v>0</v>
      </c>
      <c r="T1410" s="16" t="str">
        <f t="shared" si="21"/>
        <v>No</v>
      </c>
    </row>
    <row r="1411" spans="1:20" x14ac:dyDescent="0.3">
      <c r="A1411" s="17" t="s">
        <v>1001</v>
      </c>
      <c r="B1411" s="17" t="s">
        <v>324</v>
      </c>
      <c r="C1411" s="17" t="s">
        <v>1001</v>
      </c>
      <c r="D1411" s="17" t="s">
        <v>1001</v>
      </c>
      <c r="E1411" s="17" t="s">
        <v>1001</v>
      </c>
      <c r="F1411" s="17" t="s">
        <v>1001</v>
      </c>
      <c r="G1411" s="17" t="s">
        <v>947</v>
      </c>
      <c r="H1411" s="17" t="s">
        <v>245</v>
      </c>
      <c r="I1411" s="18">
        <v>120093</v>
      </c>
      <c r="J1411" s="18">
        <v>24669.484409454933</v>
      </c>
      <c r="K1411" s="18">
        <v>42896981.144029602</v>
      </c>
      <c r="L1411" s="18">
        <v>4803.06649496505</v>
      </c>
      <c r="M1411" s="18">
        <v>4077.8248521649803</v>
      </c>
      <c r="N1411" s="18">
        <v>62350.216692766</v>
      </c>
      <c r="O1411" s="18">
        <v>0</v>
      </c>
      <c r="P1411" s="18">
        <v>0</v>
      </c>
      <c r="Q1411" s="18">
        <v>37075.531204158004</v>
      </c>
      <c r="R1411" s="18">
        <v>75876.379135697804</v>
      </c>
      <c r="S1411" s="18">
        <v>192.70975313483001</v>
      </c>
      <c r="T1411" s="16" t="str">
        <f t="shared" si="21"/>
        <v>No</v>
      </c>
    </row>
    <row r="1412" spans="1:20" x14ac:dyDescent="0.3">
      <c r="A1412" s="17" t="s">
        <v>1001</v>
      </c>
      <c r="B1412" s="17" t="s">
        <v>324</v>
      </c>
      <c r="C1412" s="17" t="s">
        <v>1001</v>
      </c>
      <c r="D1412" s="17" t="s">
        <v>1001</v>
      </c>
      <c r="E1412" s="17" t="s">
        <v>1001</v>
      </c>
      <c r="F1412" s="17" t="s">
        <v>1001</v>
      </c>
      <c r="G1412" s="17" t="s">
        <v>198</v>
      </c>
      <c r="H1412" s="17" t="s">
        <v>248</v>
      </c>
      <c r="I1412" s="18">
        <v>754</v>
      </c>
      <c r="J1412" s="18">
        <v>152.41481764663837</v>
      </c>
      <c r="K1412" s="18">
        <v>186149.62781159501</v>
      </c>
      <c r="L1412" s="18">
        <v>90.126667241903803</v>
      </c>
      <c r="M1412" s="18">
        <v>79.686357855188206</v>
      </c>
      <c r="N1412" s="18">
        <v>407.43382854556302</v>
      </c>
      <c r="O1412" s="18">
        <v>50.285988105139197</v>
      </c>
      <c r="P1412" s="18">
        <v>0</v>
      </c>
      <c r="Q1412" s="18">
        <v>59.369524706323503</v>
      </c>
      <c r="R1412" s="18">
        <v>57.256927812412002</v>
      </c>
      <c r="S1412" s="18">
        <v>29.336176193774499</v>
      </c>
      <c r="T1412" s="16" t="str">
        <f t="shared" si="21"/>
        <v>No</v>
      </c>
    </row>
    <row r="1413" spans="1:20" x14ac:dyDescent="0.3">
      <c r="A1413" s="17" t="s">
        <v>1001</v>
      </c>
      <c r="B1413" s="17" t="s">
        <v>324</v>
      </c>
      <c r="C1413" s="17" t="s">
        <v>1001</v>
      </c>
      <c r="D1413" s="17" t="s">
        <v>1001</v>
      </c>
      <c r="E1413" s="17" t="s">
        <v>1001</v>
      </c>
      <c r="F1413" s="17" t="s">
        <v>1001</v>
      </c>
      <c r="G1413" s="17" t="s">
        <v>202</v>
      </c>
      <c r="H1413" s="17" t="s">
        <v>248</v>
      </c>
      <c r="I1413" s="18">
        <v>2023</v>
      </c>
      <c r="J1413" s="18">
        <v>408.93259429595423</v>
      </c>
      <c r="K1413" s="18">
        <v>313092.07268140698</v>
      </c>
      <c r="L1413" s="18">
        <v>276.71022266430401</v>
      </c>
      <c r="M1413" s="18">
        <v>90.411093241461799</v>
      </c>
      <c r="N1413" s="18">
        <v>242.18172436936001</v>
      </c>
      <c r="O1413" s="18">
        <v>252.29224571804201</v>
      </c>
      <c r="P1413" s="18">
        <v>0</v>
      </c>
      <c r="Q1413" s="18">
        <v>191.941335482158</v>
      </c>
      <c r="R1413" s="18">
        <v>348.06384521863299</v>
      </c>
      <c r="S1413" s="18">
        <v>224.97360769457299</v>
      </c>
      <c r="T1413" s="16" t="str">
        <f t="shared" si="21"/>
        <v>No</v>
      </c>
    </row>
    <row r="1414" spans="1:20" x14ac:dyDescent="0.3">
      <c r="A1414" s="17" t="s">
        <v>1001</v>
      </c>
      <c r="B1414" s="17" t="s">
        <v>140</v>
      </c>
      <c r="C1414" s="17" t="s">
        <v>1001</v>
      </c>
      <c r="D1414" s="17" t="s">
        <v>1001</v>
      </c>
      <c r="E1414" s="17" t="s">
        <v>1001</v>
      </c>
      <c r="F1414" s="17" t="s">
        <v>1001</v>
      </c>
      <c r="G1414" s="17" t="s">
        <v>189</v>
      </c>
      <c r="H1414" s="17" t="s">
        <v>246</v>
      </c>
      <c r="I1414" s="18">
        <v>11348</v>
      </c>
      <c r="J1414" s="18">
        <v>65568.365427649711</v>
      </c>
      <c r="K1414" s="18">
        <v>67840346.483296186</v>
      </c>
      <c r="L1414" s="18">
        <v>22.40278440715322</v>
      </c>
      <c r="M1414" s="18">
        <v>35.414756953263364</v>
      </c>
      <c r="N1414" s="18">
        <v>23.675329666765933</v>
      </c>
      <c r="O1414" s="18">
        <v>1175.3483479978836</v>
      </c>
      <c r="P1414" s="18">
        <v>517.27925276350925</v>
      </c>
      <c r="Q1414" s="18">
        <v>462.62166630534654</v>
      </c>
      <c r="R1414" s="18">
        <v>265.8507375060841</v>
      </c>
      <c r="S1414" s="18">
        <v>115.69777429993511</v>
      </c>
      <c r="T1414" s="16" t="str">
        <f t="shared" si="21"/>
        <v>No</v>
      </c>
    </row>
    <row r="1415" spans="1:20" x14ac:dyDescent="0.3">
      <c r="A1415" s="17" t="s">
        <v>1001</v>
      </c>
      <c r="B1415" s="17" t="s">
        <v>140</v>
      </c>
      <c r="C1415" s="17" t="s">
        <v>1001</v>
      </c>
      <c r="D1415" s="17" t="s">
        <v>1001</v>
      </c>
      <c r="E1415" s="17" t="s">
        <v>1001</v>
      </c>
      <c r="F1415" s="17" t="s">
        <v>1001</v>
      </c>
      <c r="G1415" s="17" t="s">
        <v>217</v>
      </c>
      <c r="H1415" s="17" t="s">
        <v>248</v>
      </c>
      <c r="I1415" s="18">
        <v>24105</v>
      </c>
      <c r="J1415" s="18">
        <v>101454.41762976053</v>
      </c>
      <c r="K1415" s="18">
        <v>54668214.704190738</v>
      </c>
      <c r="L1415" s="18">
        <v>653.99878406515211</v>
      </c>
      <c r="M1415" s="18">
        <v>1515.2646045843458</v>
      </c>
      <c r="N1415" s="18">
        <v>9562.189631804009</v>
      </c>
      <c r="O1415" s="18">
        <v>80860.603527940722</v>
      </c>
      <c r="P1415" s="18">
        <v>218733.25874085972</v>
      </c>
      <c r="Q1415" s="18">
        <v>26985.477737308822</v>
      </c>
      <c r="R1415" s="18">
        <v>0</v>
      </c>
      <c r="S1415" s="18">
        <v>0</v>
      </c>
      <c r="T1415" s="16" t="str">
        <f t="shared" si="21"/>
        <v>No</v>
      </c>
    </row>
    <row r="1416" spans="1:20" x14ac:dyDescent="0.3">
      <c r="A1416" s="17" t="s">
        <v>1001</v>
      </c>
      <c r="B1416" s="17" t="s">
        <v>140</v>
      </c>
      <c r="C1416" s="17" t="s">
        <v>1001</v>
      </c>
      <c r="D1416" s="17" t="s">
        <v>1001</v>
      </c>
      <c r="E1416" s="17" t="s">
        <v>1001</v>
      </c>
      <c r="F1416" s="17" t="s">
        <v>1001</v>
      </c>
      <c r="G1416" s="17" t="s">
        <v>225</v>
      </c>
      <c r="H1416" s="17" t="s">
        <v>246</v>
      </c>
      <c r="I1416" s="18">
        <v>19.999999999999901</v>
      </c>
      <c r="J1416" s="18">
        <v>115.55933279458827</v>
      </c>
      <c r="K1416" s="18">
        <v>92956.489477134746</v>
      </c>
      <c r="L1416" s="18">
        <v>0.14224657536634758</v>
      </c>
      <c r="M1416" s="18">
        <v>0.29337519049513261</v>
      </c>
      <c r="N1416" s="18">
        <v>0.15664666972415273</v>
      </c>
      <c r="O1416" s="18">
        <v>0</v>
      </c>
      <c r="P1416" s="18">
        <v>0</v>
      </c>
      <c r="Q1416" s="18">
        <v>4.3710247764792953</v>
      </c>
      <c r="R1416" s="18">
        <v>0</v>
      </c>
      <c r="S1416" s="18">
        <v>0</v>
      </c>
      <c r="T1416" s="16" t="str">
        <f t="shared" ref="T1416:T1479" si="22">IF(I1416&gt;199999,"Yes",IF(J1416&gt;199999,"Yes","No"))</f>
        <v>No</v>
      </c>
    </row>
    <row r="1417" spans="1:20" x14ac:dyDescent="0.3">
      <c r="A1417" s="17" t="s">
        <v>1001</v>
      </c>
      <c r="B1417" s="17" t="s">
        <v>140</v>
      </c>
      <c r="C1417" s="17" t="s">
        <v>1001</v>
      </c>
      <c r="D1417" s="17" t="s">
        <v>1001</v>
      </c>
      <c r="E1417" s="17" t="s">
        <v>1001</v>
      </c>
      <c r="F1417" s="17" t="s">
        <v>1001</v>
      </c>
      <c r="G1417" s="17" t="s">
        <v>213</v>
      </c>
      <c r="H1417" s="17" t="s">
        <v>248</v>
      </c>
      <c r="I1417" s="18">
        <v>10132</v>
      </c>
      <c r="J1417" s="18">
        <v>7603.604230983392</v>
      </c>
      <c r="K1417" s="18">
        <v>24316091.449990451</v>
      </c>
      <c r="L1417" s="18">
        <v>993.19012554923506</v>
      </c>
      <c r="M1417" s="18">
        <v>493.76592552454167</v>
      </c>
      <c r="N1417" s="18">
        <v>7649.7910193673506</v>
      </c>
      <c r="O1417" s="18">
        <v>0</v>
      </c>
      <c r="P1417" s="18">
        <v>50.223353464654579</v>
      </c>
      <c r="Q1417" s="18">
        <v>5253.5139737296277</v>
      </c>
      <c r="R1417" s="18">
        <v>11877.377593116651</v>
      </c>
      <c r="S1417" s="18">
        <v>34.709840126493923</v>
      </c>
      <c r="T1417" s="16" t="str">
        <f t="shared" si="22"/>
        <v>No</v>
      </c>
    </row>
    <row r="1418" spans="1:20" x14ac:dyDescent="0.3">
      <c r="A1418" s="17" t="s">
        <v>1001</v>
      </c>
      <c r="B1418" s="17" t="s">
        <v>140</v>
      </c>
      <c r="C1418" s="17" t="s">
        <v>1001</v>
      </c>
      <c r="D1418" s="17" t="s">
        <v>1001</v>
      </c>
      <c r="E1418" s="17" t="s">
        <v>1001</v>
      </c>
      <c r="F1418" s="17" t="s">
        <v>1001</v>
      </c>
      <c r="G1418" s="17" t="s">
        <v>231</v>
      </c>
      <c r="H1418" s="17" t="s">
        <v>248</v>
      </c>
      <c r="I1418" s="18">
        <v>31.999999999999901</v>
      </c>
      <c r="J1418" s="18">
        <v>134.68331732637739</v>
      </c>
      <c r="K1418" s="18">
        <v>36214.578970390568</v>
      </c>
      <c r="L1418" s="18">
        <v>0.94351238195054499</v>
      </c>
      <c r="M1418" s="18">
        <v>3.7327176517516967</v>
      </c>
      <c r="N1418" s="18">
        <v>3.9781284647320794E-2</v>
      </c>
      <c r="O1418" s="18">
        <v>11.840149007727298</v>
      </c>
      <c r="P1418" s="18">
        <v>10.849640117644681</v>
      </c>
      <c r="Q1418" s="18">
        <v>3.6089609413578154</v>
      </c>
      <c r="R1418" s="18">
        <v>0</v>
      </c>
      <c r="S1418" s="18">
        <v>0</v>
      </c>
      <c r="T1418" s="16" t="str">
        <f t="shared" si="22"/>
        <v>No</v>
      </c>
    </row>
    <row r="1419" spans="1:20" x14ac:dyDescent="0.3">
      <c r="A1419" s="17" t="s">
        <v>1001</v>
      </c>
      <c r="B1419" s="17" t="s">
        <v>140</v>
      </c>
      <c r="C1419" s="17" t="s">
        <v>1001</v>
      </c>
      <c r="D1419" s="17" t="s">
        <v>1001</v>
      </c>
      <c r="E1419" s="17" t="s">
        <v>1001</v>
      </c>
      <c r="F1419" s="17" t="s">
        <v>1001</v>
      </c>
      <c r="G1419" s="17" t="s">
        <v>186</v>
      </c>
      <c r="H1419" s="17" t="s">
        <v>248</v>
      </c>
      <c r="I1419" s="18">
        <v>884</v>
      </c>
      <c r="J1419" s="18">
        <v>5107.7225095208278</v>
      </c>
      <c r="K1419" s="18">
        <v>1166879.6096583914</v>
      </c>
      <c r="L1419" s="18">
        <v>13.065814965633596</v>
      </c>
      <c r="M1419" s="18">
        <v>16.643009788187253</v>
      </c>
      <c r="N1419" s="18">
        <v>7.597981523720736</v>
      </c>
      <c r="O1419" s="18">
        <v>1.463185682822256E-2</v>
      </c>
      <c r="P1419" s="18">
        <v>32.097159685156626</v>
      </c>
      <c r="Q1419" s="18">
        <v>67.704902514177519</v>
      </c>
      <c r="R1419" s="18">
        <v>43.624939243028663</v>
      </c>
      <c r="S1419" s="18">
        <v>40.64246252797556</v>
      </c>
      <c r="T1419" s="16" t="str">
        <f t="shared" si="22"/>
        <v>No</v>
      </c>
    </row>
    <row r="1420" spans="1:20" x14ac:dyDescent="0.3">
      <c r="A1420" s="17" t="s">
        <v>1001</v>
      </c>
      <c r="B1420" s="17" t="s">
        <v>140</v>
      </c>
      <c r="C1420" s="17" t="s">
        <v>1001</v>
      </c>
      <c r="D1420" s="17" t="s">
        <v>1001</v>
      </c>
      <c r="E1420" s="17" t="s">
        <v>1001</v>
      </c>
      <c r="F1420" s="17" t="s">
        <v>1001</v>
      </c>
      <c r="G1420" s="17" t="s">
        <v>233</v>
      </c>
      <c r="H1420" s="17" t="s">
        <v>246</v>
      </c>
      <c r="I1420" s="18">
        <v>11</v>
      </c>
      <c r="J1420" s="18">
        <v>34.613047847187957</v>
      </c>
      <c r="K1420" s="18">
        <v>75760.353853549299</v>
      </c>
      <c r="L1420" s="18">
        <v>0.89581896956743201</v>
      </c>
      <c r="M1420" s="18">
        <v>0.329064464079802</v>
      </c>
      <c r="N1420" s="18">
        <v>0.46698069374658202</v>
      </c>
      <c r="O1420" s="18">
        <v>4.0810477903352703E-2</v>
      </c>
      <c r="P1420" s="18">
        <v>0</v>
      </c>
      <c r="Q1420" s="18">
        <v>0.72089353015769597</v>
      </c>
      <c r="R1420" s="18">
        <v>0</v>
      </c>
      <c r="S1420" s="18">
        <v>0.66659813664742096</v>
      </c>
      <c r="T1420" s="16" t="str">
        <f t="shared" si="22"/>
        <v>No</v>
      </c>
    </row>
    <row r="1421" spans="1:20" x14ac:dyDescent="0.3">
      <c r="A1421" t="s">
        <v>1001</v>
      </c>
      <c r="B1421" t="s">
        <v>140</v>
      </c>
      <c r="C1421" t="s">
        <v>1001</v>
      </c>
      <c r="D1421" t="s">
        <v>1001</v>
      </c>
      <c r="E1421" t="s">
        <v>1001</v>
      </c>
      <c r="F1421" t="s">
        <v>1001</v>
      </c>
      <c r="G1421" t="s">
        <v>185</v>
      </c>
      <c r="H1421" t="s">
        <v>246</v>
      </c>
      <c r="I1421" s="1">
        <v>52360</v>
      </c>
      <c r="J1421" s="1">
        <v>302534.3332562336</v>
      </c>
      <c r="K1421" s="1">
        <v>224775513.87080386</v>
      </c>
      <c r="L1421" s="1">
        <v>431.35678933923464</v>
      </c>
      <c r="M1421" s="1">
        <v>2009.1844707345369</v>
      </c>
      <c r="N1421" s="1">
        <v>2797.6070328954575</v>
      </c>
      <c r="O1421" s="1">
        <v>6693.2176371247679</v>
      </c>
      <c r="P1421" s="1">
        <v>13019.369783171858</v>
      </c>
      <c r="Q1421" s="1">
        <v>7796.1401121358531</v>
      </c>
      <c r="R1421" s="1">
        <v>7562.8858807959732</v>
      </c>
      <c r="S1421" s="1">
        <v>1046.4221274246593</v>
      </c>
      <c r="T1421" s="22" t="str">
        <f t="shared" si="22"/>
        <v>Yes</v>
      </c>
    </row>
    <row r="1422" spans="1:20" x14ac:dyDescent="0.3">
      <c r="A1422" s="17" t="s">
        <v>1001</v>
      </c>
      <c r="B1422" s="17" t="s">
        <v>140</v>
      </c>
      <c r="C1422" s="17" t="s">
        <v>1001</v>
      </c>
      <c r="D1422" s="17" t="s">
        <v>1001</v>
      </c>
      <c r="E1422" s="17" t="s">
        <v>1001</v>
      </c>
      <c r="F1422" s="17" t="s">
        <v>1001</v>
      </c>
      <c r="G1422" s="17" t="s">
        <v>939</v>
      </c>
      <c r="H1422" s="17" t="s">
        <v>245</v>
      </c>
      <c r="I1422" s="18">
        <v>8250.9999999999891</v>
      </c>
      <c r="J1422" s="18">
        <v>6191.999458136981</v>
      </c>
      <c r="K1422" s="18">
        <v>43632627.857001103</v>
      </c>
      <c r="L1422" s="18">
        <v>1168.398722222955</v>
      </c>
      <c r="M1422" s="18">
        <v>311.67755212172682</v>
      </c>
      <c r="N1422" s="18">
        <v>2833.3362240830847</v>
      </c>
      <c r="O1422" s="18">
        <v>0</v>
      </c>
      <c r="P1422" s="18">
        <v>1.745147426045331</v>
      </c>
      <c r="Q1422" s="18">
        <v>0</v>
      </c>
      <c r="R1422" s="18">
        <v>4399.2598680080719</v>
      </c>
      <c r="S1422" s="18">
        <v>0.74622143641804706</v>
      </c>
      <c r="T1422" s="16" t="str">
        <f t="shared" si="22"/>
        <v>No</v>
      </c>
    </row>
    <row r="1423" spans="1:20" x14ac:dyDescent="0.3">
      <c r="A1423" s="17" t="s">
        <v>1001</v>
      </c>
      <c r="B1423" s="17" t="s">
        <v>140</v>
      </c>
      <c r="C1423" s="17" t="s">
        <v>1001</v>
      </c>
      <c r="D1423" s="17" t="s">
        <v>1001</v>
      </c>
      <c r="E1423" s="17" t="s">
        <v>1001</v>
      </c>
      <c r="F1423" s="17" t="s">
        <v>1001</v>
      </c>
      <c r="G1423" s="17" t="s">
        <v>169</v>
      </c>
      <c r="H1423" s="17" t="s">
        <v>245</v>
      </c>
      <c r="I1423" s="18">
        <v>8225.9999999999891</v>
      </c>
      <c r="J1423" s="18">
        <v>10669.072875104344</v>
      </c>
      <c r="K1423" s="18">
        <v>17187139.41869045</v>
      </c>
      <c r="L1423" s="18">
        <v>313.04013559730299</v>
      </c>
      <c r="M1423" s="18">
        <v>131.97490434199409</v>
      </c>
      <c r="N1423" s="18">
        <v>7547.4290879929104</v>
      </c>
      <c r="O1423" s="18">
        <v>0</v>
      </c>
      <c r="P1423" s="18">
        <v>0</v>
      </c>
      <c r="Q1423" s="18">
        <v>8423.399209394629</v>
      </c>
      <c r="R1423" s="18">
        <v>281.69630088002299</v>
      </c>
      <c r="S1423" s="18">
        <v>0</v>
      </c>
      <c r="T1423" s="16" t="str">
        <f t="shared" si="22"/>
        <v>No</v>
      </c>
    </row>
    <row r="1424" spans="1:20" x14ac:dyDescent="0.3">
      <c r="A1424" s="17" t="s">
        <v>1001</v>
      </c>
      <c r="B1424" s="17" t="s">
        <v>140</v>
      </c>
      <c r="C1424" s="17" t="s">
        <v>1001</v>
      </c>
      <c r="D1424" s="17" t="s">
        <v>1001</v>
      </c>
      <c r="E1424" s="17" t="s">
        <v>1001</v>
      </c>
      <c r="F1424" s="17" t="s">
        <v>1001</v>
      </c>
      <c r="G1424" s="17" t="s">
        <v>209</v>
      </c>
      <c r="H1424" s="17" t="s">
        <v>248</v>
      </c>
      <c r="I1424" s="18">
        <v>9260</v>
      </c>
      <c r="J1424" s="18">
        <v>37224.317873941895</v>
      </c>
      <c r="K1424" s="18">
        <v>23048192.478176128</v>
      </c>
      <c r="L1424" s="18">
        <v>272.26187127561684</v>
      </c>
      <c r="M1424" s="18">
        <v>287.19660663188267</v>
      </c>
      <c r="N1424" s="18">
        <v>1447.7984081838931</v>
      </c>
      <c r="O1424" s="18">
        <v>0</v>
      </c>
      <c r="P1424" s="18">
        <v>10668.074985191881</v>
      </c>
      <c r="Q1424" s="18">
        <v>321.14577426272371</v>
      </c>
      <c r="R1424" s="18">
        <v>0.55846847820397549</v>
      </c>
      <c r="S1424" s="18">
        <v>0</v>
      </c>
      <c r="T1424" s="16" t="str">
        <f t="shared" si="22"/>
        <v>No</v>
      </c>
    </row>
    <row r="1425" spans="1:20" x14ac:dyDescent="0.3">
      <c r="A1425" s="17" t="s">
        <v>1001</v>
      </c>
      <c r="B1425" s="17" t="s">
        <v>140</v>
      </c>
      <c r="C1425" s="17" t="s">
        <v>1001</v>
      </c>
      <c r="D1425" s="17" t="s">
        <v>1001</v>
      </c>
      <c r="E1425" s="17" t="s">
        <v>1001</v>
      </c>
      <c r="F1425" s="17" t="s">
        <v>1001</v>
      </c>
      <c r="G1425" s="17" t="s">
        <v>176</v>
      </c>
      <c r="H1425" s="17" t="s">
        <v>248</v>
      </c>
      <c r="I1425" s="18">
        <v>70875</v>
      </c>
      <c r="J1425" s="18">
        <v>69421.22272836187</v>
      </c>
      <c r="K1425" s="18">
        <v>65666552.588228099</v>
      </c>
      <c r="L1425" s="18">
        <v>3584.6548862635</v>
      </c>
      <c r="M1425" s="18">
        <v>2678.5128026208604</v>
      </c>
      <c r="N1425" s="18">
        <v>25867.8839487228</v>
      </c>
      <c r="O1425" s="18">
        <v>0</v>
      </c>
      <c r="P1425" s="18">
        <v>0</v>
      </c>
      <c r="Q1425" s="18">
        <v>17075.93584692946</v>
      </c>
      <c r="R1425" s="18">
        <v>18653.981755802102</v>
      </c>
      <c r="S1425" s="18">
        <v>340.07194683354999</v>
      </c>
      <c r="T1425" s="16" t="str">
        <f t="shared" si="22"/>
        <v>No</v>
      </c>
    </row>
    <row r="1426" spans="1:20" x14ac:dyDescent="0.3">
      <c r="A1426" s="17" t="s">
        <v>1001</v>
      </c>
      <c r="B1426" s="17" t="s">
        <v>140</v>
      </c>
      <c r="C1426" s="17" t="s">
        <v>1001</v>
      </c>
      <c r="D1426" s="17" t="s">
        <v>1001</v>
      </c>
      <c r="E1426" s="17" t="s">
        <v>1001</v>
      </c>
      <c r="F1426" s="17" t="s">
        <v>1001</v>
      </c>
      <c r="G1426" s="17" t="s">
        <v>949</v>
      </c>
      <c r="H1426" s="17" t="s">
        <v>245</v>
      </c>
      <c r="I1426" s="18">
        <v>30110</v>
      </c>
      <c r="J1426" s="18">
        <v>29492.38823775627</v>
      </c>
      <c r="K1426" s="18">
        <v>71062712.113268703</v>
      </c>
      <c r="L1426" s="18">
        <v>13824.56211012761</v>
      </c>
      <c r="M1426" s="18">
        <v>1397.363252063004</v>
      </c>
      <c r="N1426" s="18">
        <v>9220.8645232769595</v>
      </c>
      <c r="O1426" s="18">
        <v>1491.8394974509949</v>
      </c>
      <c r="P1426" s="18">
        <v>0</v>
      </c>
      <c r="Q1426" s="18">
        <v>5.0727645494149404E-2</v>
      </c>
      <c r="R1426" s="18">
        <v>14488.308229463601</v>
      </c>
      <c r="S1426" s="18">
        <v>1678.003934658077</v>
      </c>
      <c r="T1426" s="16" t="str">
        <f t="shared" si="22"/>
        <v>No</v>
      </c>
    </row>
    <row r="1427" spans="1:20" x14ac:dyDescent="0.3">
      <c r="A1427" s="17" t="s">
        <v>1001</v>
      </c>
      <c r="B1427" s="17" t="s">
        <v>140</v>
      </c>
      <c r="C1427" s="17" t="s">
        <v>1001</v>
      </c>
      <c r="D1427" s="17" t="s">
        <v>1001</v>
      </c>
      <c r="E1427" s="17" t="s">
        <v>1001</v>
      </c>
      <c r="F1427" s="17" t="s">
        <v>1001</v>
      </c>
      <c r="G1427" s="17" t="s">
        <v>230</v>
      </c>
      <c r="H1427" s="17" t="s">
        <v>247</v>
      </c>
      <c r="I1427" s="18">
        <v>1382</v>
      </c>
      <c r="J1427" s="18">
        <v>7985.1498961060897</v>
      </c>
      <c r="K1427" s="18">
        <v>8837181.880447749</v>
      </c>
      <c r="L1427" s="18">
        <v>86.221640175337711</v>
      </c>
      <c r="M1427" s="18">
        <v>108.11438478797012</v>
      </c>
      <c r="N1427" s="18">
        <v>3.7780119820704776</v>
      </c>
      <c r="O1427" s="18">
        <v>3931.3374592622208</v>
      </c>
      <c r="P1427" s="18">
        <v>3931.3374592622208</v>
      </c>
      <c r="Q1427" s="18">
        <v>0</v>
      </c>
      <c r="R1427" s="18">
        <v>2.134612673522876E-2</v>
      </c>
      <c r="S1427" s="18">
        <v>3931.9811433723326</v>
      </c>
      <c r="T1427" s="16" t="str">
        <f t="shared" si="22"/>
        <v>No</v>
      </c>
    </row>
    <row r="1428" spans="1:20" x14ac:dyDescent="0.3">
      <c r="A1428" s="17" t="s">
        <v>1001</v>
      </c>
      <c r="B1428" s="17" t="s">
        <v>140</v>
      </c>
      <c r="C1428" s="17" t="s">
        <v>1001</v>
      </c>
      <c r="D1428" s="17" t="s">
        <v>1001</v>
      </c>
      <c r="E1428" s="17" t="s">
        <v>1001</v>
      </c>
      <c r="F1428" s="17" t="s">
        <v>1001</v>
      </c>
      <c r="G1428" s="17" t="s">
        <v>234</v>
      </c>
      <c r="H1428" s="17" t="s">
        <v>248</v>
      </c>
      <c r="I1428" s="18">
        <v>289</v>
      </c>
      <c r="J1428" s="18">
        <v>909.37916616702921</v>
      </c>
      <c r="K1428" s="18">
        <v>475018.71093864698</v>
      </c>
      <c r="L1428" s="18">
        <v>1835.05445038366</v>
      </c>
      <c r="M1428" s="18">
        <v>364.30408583769503</v>
      </c>
      <c r="N1428" s="18">
        <v>2309.8458675012698</v>
      </c>
      <c r="O1428" s="18">
        <v>43.531964693289602</v>
      </c>
      <c r="P1428" s="18">
        <v>78.848871043338207</v>
      </c>
      <c r="Q1428" s="18">
        <v>147.29632840232401</v>
      </c>
      <c r="R1428" s="18">
        <v>53.405878834239999</v>
      </c>
      <c r="S1428" s="18">
        <v>23.920996100266901</v>
      </c>
      <c r="T1428" s="16" t="str">
        <f t="shared" si="22"/>
        <v>No</v>
      </c>
    </row>
    <row r="1429" spans="1:20" x14ac:dyDescent="0.3">
      <c r="A1429" s="17" t="s">
        <v>1001</v>
      </c>
      <c r="B1429" s="17" t="s">
        <v>140</v>
      </c>
      <c r="C1429" s="17" t="s">
        <v>1001</v>
      </c>
      <c r="D1429" s="17" t="s">
        <v>1001</v>
      </c>
      <c r="E1429" s="17" t="s">
        <v>1001</v>
      </c>
      <c r="F1429" s="17" t="s">
        <v>1001</v>
      </c>
      <c r="G1429" s="17" t="s">
        <v>190</v>
      </c>
      <c r="H1429" s="17" t="s">
        <v>246</v>
      </c>
      <c r="I1429" s="18">
        <v>247</v>
      </c>
      <c r="J1429" s="18">
        <v>1427.1577600131725</v>
      </c>
      <c r="K1429" s="18">
        <v>475830.98700968525</v>
      </c>
      <c r="L1429" s="18">
        <v>2.353735615678656</v>
      </c>
      <c r="M1429" s="18">
        <v>5.6169708497624455</v>
      </c>
      <c r="N1429" s="18">
        <v>2.6272295991223653</v>
      </c>
      <c r="O1429" s="18">
        <v>3.5136118781969121</v>
      </c>
      <c r="P1429" s="18">
        <v>185.4329129608997</v>
      </c>
      <c r="Q1429" s="18">
        <v>136.55131676185991</v>
      </c>
      <c r="R1429" s="18">
        <v>0</v>
      </c>
      <c r="S1429" s="18">
        <v>0</v>
      </c>
      <c r="T1429" s="16" t="str">
        <f t="shared" si="22"/>
        <v>No</v>
      </c>
    </row>
    <row r="1430" spans="1:20" x14ac:dyDescent="0.3">
      <c r="A1430" t="s">
        <v>1001</v>
      </c>
      <c r="B1430" t="s">
        <v>140</v>
      </c>
      <c r="C1430" t="s">
        <v>1001</v>
      </c>
      <c r="D1430" t="s">
        <v>1001</v>
      </c>
      <c r="E1430" t="s">
        <v>1001</v>
      </c>
      <c r="F1430" t="s">
        <v>1001</v>
      </c>
      <c r="G1430" t="s">
        <v>203</v>
      </c>
      <c r="H1430" t="s">
        <v>246</v>
      </c>
      <c r="I1430" s="1">
        <v>44551</v>
      </c>
      <c r="J1430" s="1">
        <v>257414.19176658639</v>
      </c>
      <c r="K1430" s="1">
        <v>825285809.19977641</v>
      </c>
      <c r="L1430" s="1">
        <v>179.73560130742811</v>
      </c>
      <c r="M1430" s="1">
        <v>2387.7251293373697</v>
      </c>
      <c r="N1430" s="1">
        <v>9008.7800950617839</v>
      </c>
      <c r="O1430" s="1">
        <v>8387.4623238635195</v>
      </c>
      <c r="P1430" s="1">
        <v>4023.6789221975587</v>
      </c>
      <c r="Q1430" s="1">
        <v>47408.385978033875</v>
      </c>
      <c r="R1430" s="1">
        <v>11716.651741454687</v>
      </c>
      <c r="S1430" s="1">
        <v>2.7758653597027561</v>
      </c>
      <c r="T1430" s="22" t="str">
        <f t="shared" si="22"/>
        <v>Yes</v>
      </c>
    </row>
    <row r="1431" spans="1:20" x14ac:dyDescent="0.3">
      <c r="A1431" s="17" t="s">
        <v>1001</v>
      </c>
      <c r="B1431" s="17" t="s">
        <v>140</v>
      </c>
      <c r="C1431" s="17" t="s">
        <v>1001</v>
      </c>
      <c r="D1431" s="17" t="s">
        <v>1001</v>
      </c>
      <c r="E1431" s="17" t="s">
        <v>1001</v>
      </c>
      <c r="F1431" s="17" t="s">
        <v>1001</v>
      </c>
      <c r="G1431" s="17" t="s">
        <v>172</v>
      </c>
      <c r="H1431" s="17" t="s">
        <v>245</v>
      </c>
      <c r="I1431" s="18">
        <v>103419</v>
      </c>
      <c r="J1431" s="18">
        <v>101297.68512655317</v>
      </c>
      <c r="K1431" s="18">
        <v>138862971.8545422</v>
      </c>
      <c r="L1431" s="18">
        <v>7714.3381052470795</v>
      </c>
      <c r="M1431" s="18">
        <v>6515.4547453102805</v>
      </c>
      <c r="N1431" s="18">
        <v>197564.44088592569</v>
      </c>
      <c r="O1431" s="18">
        <v>1141.62995660308</v>
      </c>
      <c r="P1431" s="18">
        <v>36548.907985500671</v>
      </c>
      <c r="Q1431" s="18">
        <v>56287.858002191104</v>
      </c>
      <c r="R1431" s="18">
        <v>1732.3146005373128</v>
      </c>
      <c r="S1431" s="18">
        <v>63.293725389905703</v>
      </c>
      <c r="T1431" s="16" t="str">
        <f t="shared" si="22"/>
        <v>No</v>
      </c>
    </row>
    <row r="1432" spans="1:20" x14ac:dyDescent="0.3">
      <c r="A1432" s="17" t="s">
        <v>1001</v>
      </c>
      <c r="B1432" s="17" t="s">
        <v>140</v>
      </c>
      <c r="C1432" s="17" t="s">
        <v>1001</v>
      </c>
      <c r="D1432" s="17" t="s">
        <v>1001</v>
      </c>
      <c r="E1432" s="17" t="s">
        <v>1001</v>
      </c>
      <c r="F1432" s="17" t="s">
        <v>1001</v>
      </c>
      <c r="G1432" s="17" t="s">
        <v>226</v>
      </c>
      <c r="H1432" s="17" t="s">
        <v>246</v>
      </c>
      <c r="I1432" s="18">
        <v>6239.99999999999</v>
      </c>
      <c r="J1432" s="18">
        <v>36054.511831911666</v>
      </c>
      <c r="K1432" s="18">
        <v>19588018.563686378</v>
      </c>
      <c r="L1432" s="18">
        <v>309.24832917523162</v>
      </c>
      <c r="M1432" s="18">
        <v>397.18938738261477</v>
      </c>
      <c r="N1432" s="18">
        <v>40.624145469557583</v>
      </c>
      <c r="O1432" s="18">
        <v>1174.7831676260548</v>
      </c>
      <c r="P1432" s="18">
        <v>2521.3048979855789</v>
      </c>
      <c r="Q1432" s="18">
        <v>1630.8376712233041</v>
      </c>
      <c r="R1432" s="18">
        <v>2157.2277864318253</v>
      </c>
      <c r="S1432" s="18">
        <v>7.4455927610279682</v>
      </c>
      <c r="T1432" s="16" t="str">
        <f t="shared" si="22"/>
        <v>No</v>
      </c>
    </row>
    <row r="1433" spans="1:20" x14ac:dyDescent="0.3">
      <c r="A1433" s="17" t="s">
        <v>1001</v>
      </c>
      <c r="B1433" s="17" t="s">
        <v>140</v>
      </c>
      <c r="C1433" s="17" t="s">
        <v>1001</v>
      </c>
      <c r="D1433" s="17" t="s">
        <v>1001</v>
      </c>
      <c r="E1433" s="17" t="s">
        <v>1001</v>
      </c>
      <c r="F1433" s="17" t="s">
        <v>1001</v>
      </c>
      <c r="G1433" s="17" t="s">
        <v>182</v>
      </c>
      <c r="H1433" s="17" t="s">
        <v>246</v>
      </c>
      <c r="I1433" s="18">
        <v>2248</v>
      </c>
      <c r="J1433" s="18">
        <v>12988.869006111787</v>
      </c>
      <c r="K1433" s="18">
        <v>1950093.6173386308</v>
      </c>
      <c r="L1433" s="18">
        <v>15.175027462855466</v>
      </c>
      <c r="M1433" s="18">
        <v>19.636625414564861</v>
      </c>
      <c r="N1433" s="18">
        <v>82.52271310441796</v>
      </c>
      <c r="O1433" s="18">
        <v>353.89627044726768</v>
      </c>
      <c r="P1433" s="18">
        <v>966.7287889968718</v>
      </c>
      <c r="Q1433" s="18">
        <v>829.78748360647057</v>
      </c>
      <c r="R1433" s="18">
        <v>0</v>
      </c>
      <c r="S1433" s="18">
        <v>394.51515868478805</v>
      </c>
      <c r="T1433" s="16" t="str">
        <f t="shared" si="22"/>
        <v>No</v>
      </c>
    </row>
    <row r="1434" spans="1:20" x14ac:dyDescent="0.3">
      <c r="A1434" s="17" t="s">
        <v>1001</v>
      </c>
      <c r="B1434" s="17" t="s">
        <v>140</v>
      </c>
      <c r="C1434" s="17" t="s">
        <v>1001</v>
      </c>
      <c r="D1434" s="17" t="s">
        <v>1001</v>
      </c>
      <c r="E1434" s="17" t="s">
        <v>1001</v>
      </c>
      <c r="F1434" s="17" t="s">
        <v>1001</v>
      </c>
      <c r="G1434" s="17" t="s">
        <v>962</v>
      </c>
      <c r="H1434" s="17" t="s">
        <v>248</v>
      </c>
      <c r="I1434" s="18">
        <v>13611</v>
      </c>
      <c r="J1434" s="18">
        <v>73078.569424917237</v>
      </c>
      <c r="K1434" s="18">
        <v>97735269.6934769</v>
      </c>
      <c r="L1434" s="18">
        <v>1002.780887992674</v>
      </c>
      <c r="M1434" s="18">
        <v>1338.2647306292888</v>
      </c>
      <c r="N1434" s="18">
        <v>6631.9639469408294</v>
      </c>
      <c r="O1434" s="18">
        <v>0</v>
      </c>
      <c r="P1434" s="18">
        <v>0</v>
      </c>
      <c r="Q1434" s="18">
        <v>91761.975811706303</v>
      </c>
      <c r="R1434" s="18">
        <v>0</v>
      </c>
      <c r="S1434" s="18">
        <v>109836.9744505553</v>
      </c>
      <c r="T1434" s="16" t="str">
        <f t="shared" si="22"/>
        <v>No</v>
      </c>
    </row>
    <row r="1435" spans="1:20" x14ac:dyDescent="0.3">
      <c r="A1435" s="17" t="s">
        <v>1001</v>
      </c>
      <c r="B1435" s="17" t="s">
        <v>140</v>
      </c>
      <c r="C1435" s="17" t="s">
        <v>1001</v>
      </c>
      <c r="D1435" s="17" t="s">
        <v>1001</v>
      </c>
      <c r="E1435" s="17" t="s">
        <v>1001</v>
      </c>
      <c r="F1435" s="17" t="s">
        <v>1001</v>
      </c>
      <c r="G1435" s="17" t="s">
        <v>193</v>
      </c>
      <c r="H1435" s="17" t="s">
        <v>246</v>
      </c>
      <c r="I1435" s="18">
        <v>126.99999999999989</v>
      </c>
      <c r="J1435" s="18">
        <v>733.80176324563854</v>
      </c>
      <c r="K1435" s="18">
        <v>460592.27726187411</v>
      </c>
      <c r="L1435" s="18">
        <v>2.3632757871809478</v>
      </c>
      <c r="M1435" s="18">
        <v>2.25296399259254</v>
      </c>
      <c r="N1435" s="18">
        <v>19.633219173353616</v>
      </c>
      <c r="O1435" s="18">
        <v>3.3979832599970874</v>
      </c>
      <c r="P1435" s="18">
        <v>238.06276102769749</v>
      </c>
      <c r="Q1435" s="18">
        <v>104.70463364891674</v>
      </c>
      <c r="R1435" s="18">
        <v>0</v>
      </c>
      <c r="S1435" s="18">
        <v>0</v>
      </c>
      <c r="T1435" s="16" t="str">
        <f t="shared" si="22"/>
        <v>No</v>
      </c>
    </row>
    <row r="1436" spans="1:20" x14ac:dyDescent="0.3">
      <c r="A1436" s="17" t="s">
        <v>1001</v>
      </c>
      <c r="B1436" s="17" t="s">
        <v>140</v>
      </c>
      <c r="C1436" s="17" t="s">
        <v>1001</v>
      </c>
      <c r="D1436" s="17" t="s">
        <v>1001</v>
      </c>
      <c r="E1436" s="17" t="s">
        <v>1001</v>
      </c>
      <c r="F1436" s="17" t="s">
        <v>1001</v>
      </c>
      <c r="G1436" s="17" t="s">
        <v>989</v>
      </c>
      <c r="H1436" s="17" t="s">
        <v>246</v>
      </c>
      <c r="I1436" s="18">
        <v>19037</v>
      </c>
      <c r="J1436" s="18">
        <v>18646.515937634213</v>
      </c>
      <c r="K1436" s="18">
        <v>29357916.545211002</v>
      </c>
      <c r="L1436" s="18">
        <v>1654.5349782164481</v>
      </c>
      <c r="M1436" s="18">
        <v>3162.5683012507598</v>
      </c>
      <c r="N1436" s="18">
        <v>9559.0504553768405</v>
      </c>
      <c r="O1436" s="18">
        <v>0</v>
      </c>
      <c r="P1436" s="18">
        <v>0</v>
      </c>
      <c r="Q1436" s="18">
        <v>715.05649955329397</v>
      </c>
      <c r="R1436" s="18">
        <v>0</v>
      </c>
      <c r="S1436" s="18">
        <v>0</v>
      </c>
      <c r="T1436" s="16" t="str">
        <f t="shared" si="22"/>
        <v>No</v>
      </c>
    </row>
    <row r="1437" spans="1:20" x14ac:dyDescent="0.3">
      <c r="A1437" s="17" t="s">
        <v>1001</v>
      </c>
      <c r="B1437" s="17" t="s">
        <v>140</v>
      </c>
      <c r="C1437" s="17" t="s">
        <v>1001</v>
      </c>
      <c r="D1437" s="17" t="s">
        <v>1001</v>
      </c>
      <c r="E1437" s="17" t="s">
        <v>1001</v>
      </c>
      <c r="F1437" s="17" t="s">
        <v>1001</v>
      </c>
      <c r="G1437" s="17" t="s">
        <v>235</v>
      </c>
      <c r="H1437" s="17" t="s">
        <v>248</v>
      </c>
      <c r="I1437" s="18">
        <v>121</v>
      </c>
      <c r="J1437" s="18">
        <v>380.7435263190676</v>
      </c>
      <c r="K1437" s="18">
        <v>63258.615144877003</v>
      </c>
      <c r="L1437" s="18">
        <v>13.777944627091101</v>
      </c>
      <c r="M1437" s="18">
        <v>5.3256743333134002</v>
      </c>
      <c r="N1437" s="18">
        <v>32.440834653441797</v>
      </c>
      <c r="O1437" s="18">
        <v>91.848638771136805</v>
      </c>
      <c r="P1437" s="18">
        <v>10.5470448292954</v>
      </c>
      <c r="Q1437" s="18">
        <v>1.0891270833053099</v>
      </c>
      <c r="R1437" s="18">
        <v>54.568034391321099</v>
      </c>
      <c r="S1437" s="18">
        <v>0.55422555684450303</v>
      </c>
      <c r="T1437" s="16" t="str">
        <f t="shared" si="22"/>
        <v>No</v>
      </c>
    </row>
    <row r="1438" spans="1:20" x14ac:dyDescent="0.3">
      <c r="A1438" s="17" t="s">
        <v>1001</v>
      </c>
      <c r="B1438" s="17" t="s">
        <v>140</v>
      </c>
      <c r="C1438" s="17" t="s">
        <v>1001</v>
      </c>
      <c r="D1438" s="17" t="s">
        <v>1001</v>
      </c>
      <c r="E1438" s="17" t="s">
        <v>1001</v>
      </c>
      <c r="F1438" s="17" t="s">
        <v>1001</v>
      </c>
      <c r="G1438" s="17" t="s">
        <v>180</v>
      </c>
      <c r="H1438" s="17" t="s">
        <v>245</v>
      </c>
      <c r="I1438" s="18">
        <v>5492.99999999999</v>
      </c>
      <c r="J1438" s="18">
        <v>7124.3881963224085</v>
      </c>
      <c r="K1438" s="18">
        <v>24023449.374168269</v>
      </c>
      <c r="L1438" s="18">
        <v>819.52325528322694</v>
      </c>
      <c r="M1438" s="18">
        <v>349.52865934211104</v>
      </c>
      <c r="N1438" s="18">
        <v>2606.6822078477098</v>
      </c>
      <c r="O1438" s="18">
        <v>2909.0542252430801</v>
      </c>
      <c r="P1438" s="18">
        <v>0</v>
      </c>
      <c r="Q1438" s="18">
        <v>2825.78686721442</v>
      </c>
      <c r="R1438" s="18">
        <v>595.22158112477803</v>
      </c>
      <c r="S1438" s="18">
        <v>72.275053363501698</v>
      </c>
      <c r="T1438" s="16" t="str">
        <f t="shared" si="22"/>
        <v>No</v>
      </c>
    </row>
    <row r="1439" spans="1:20" x14ac:dyDescent="0.3">
      <c r="A1439" s="17" t="s">
        <v>1001</v>
      </c>
      <c r="B1439" s="17" t="s">
        <v>140</v>
      </c>
      <c r="C1439" s="17" t="s">
        <v>1001</v>
      </c>
      <c r="D1439" s="17" t="s">
        <v>1001</v>
      </c>
      <c r="E1439" s="17" t="s">
        <v>1001</v>
      </c>
      <c r="F1439" s="17" t="s">
        <v>1001</v>
      </c>
      <c r="G1439" s="17" t="s">
        <v>950</v>
      </c>
      <c r="H1439" s="17" t="s">
        <v>246</v>
      </c>
      <c r="I1439" s="18">
        <v>1956</v>
      </c>
      <c r="J1439" s="18">
        <v>1915.8788240800823</v>
      </c>
      <c r="K1439" s="18">
        <v>1036835.486573137</v>
      </c>
      <c r="L1439" s="18">
        <v>48.899316426746708</v>
      </c>
      <c r="M1439" s="18">
        <v>134.31326192138732</v>
      </c>
      <c r="N1439" s="18">
        <v>39.946411903204599</v>
      </c>
      <c r="O1439" s="18">
        <v>0</v>
      </c>
      <c r="P1439" s="18">
        <v>0</v>
      </c>
      <c r="Q1439" s="18">
        <v>583.37361137248604</v>
      </c>
      <c r="R1439" s="18">
        <v>0</v>
      </c>
      <c r="S1439" s="18">
        <v>0.44147895734785303</v>
      </c>
      <c r="T1439" s="16" t="str">
        <f t="shared" si="22"/>
        <v>No</v>
      </c>
    </row>
    <row r="1440" spans="1:20" x14ac:dyDescent="0.3">
      <c r="A1440" s="17" t="s">
        <v>1001</v>
      </c>
      <c r="B1440" s="17" t="s">
        <v>140</v>
      </c>
      <c r="C1440" s="17" t="s">
        <v>1001</v>
      </c>
      <c r="D1440" s="17" t="s">
        <v>1001</v>
      </c>
      <c r="E1440" s="17" t="s">
        <v>1001</v>
      </c>
      <c r="F1440" s="17" t="s">
        <v>1001</v>
      </c>
      <c r="G1440" s="17" t="s">
        <v>177</v>
      </c>
      <c r="H1440" s="17" t="s">
        <v>248</v>
      </c>
      <c r="I1440" s="18">
        <v>75987.999999999898</v>
      </c>
      <c r="J1440" s="18">
        <v>57025.53082352598</v>
      </c>
      <c r="K1440" s="18">
        <v>50588238.256201193</v>
      </c>
      <c r="L1440" s="18">
        <v>3570.3400950331716</v>
      </c>
      <c r="M1440" s="18">
        <v>4703.4143088632954</v>
      </c>
      <c r="N1440" s="18">
        <v>40071.657084031511</v>
      </c>
      <c r="O1440" s="18">
        <v>0</v>
      </c>
      <c r="P1440" s="18">
        <v>0</v>
      </c>
      <c r="Q1440" s="18">
        <v>40.58671611246438</v>
      </c>
      <c r="R1440" s="18">
        <v>156558.2728914842</v>
      </c>
      <c r="S1440" s="18">
        <v>0</v>
      </c>
      <c r="T1440" s="16" t="str">
        <f t="shared" si="22"/>
        <v>No</v>
      </c>
    </row>
    <row r="1441" spans="1:20" x14ac:dyDescent="0.3">
      <c r="A1441" s="17" t="s">
        <v>1001</v>
      </c>
      <c r="B1441" s="17" t="s">
        <v>140</v>
      </c>
      <c r="C1441" s="17" t="s">
        <v>1001</v>
      </c>
      <c r="D1441" s="17" t="s">
        <v>1001</v>
      </c>
      <c r="E1441" s="17" t="s">
        <v>1001</v>
      </c>
      <c r="F1441" s="17" t="s">
        <v>1001</v>
      </c>
      <c r="G1441" s="17" t="s">
        <v>191</v>
      </c>
      <c r="H1441" s="17" t="s">
        <v>246</v>
      </c>
      <c r="I1441" s="18">
        <v>29</v>
      </c>
      <c r="J1441" s="18">
        <v>167.56103255215385</v>
      </c>
      <c r="K1441" s="18">
        <v>118796.20005107124</v>
      </c>
      <c r="L1441" s="18">
        <v>0.51818561180731193</v>
      </c>
      <c r="M1441" s="18">
        <v>0.56543314026661318</v>
      </c>
      <c r="N1441" s="18">
        <v>3.2044160603416829</v>
      </c>
      <c r="O1441" s="18">
        <v>10.270351897093631</v>
      </c>
      <c r="P1441" s="18">
        <v>16.462317693128902</v>
      </c>
      <c r="Q1441" s="18">
        <v>9.4103265847442152</v>
      </c>
      <c r="R1441" s="18">
        <v>0</v>
      </c>
      <c r="S1441" s="18">
        <v>0</v>
      </c>
      <c r="T1441" s="16" t="str">
        <f t="shared" si="22"/>
        <v>No</v>
      </c>
    </row>
    <row r="1442" spans="1:20" x14ac:dyDescent="0.3">
      <c r="A1442" s="17" t="s">
        <v>1001</v>
      </c>
      <c r="B1442" s="17" t="s">
        <v>140</v>
      </c>
      <c r="C1442" s="17" t="s">
        <v>1001</v>
      </c>
      <c r="D1442" s="17" t="s">
        <v>1001</v>
      </c>
      <c r="E1442" s="17" t="s">
        <v>1001</v>
      </c>
      <c r="F1442" s="17" t="s">
        <v>1001</v>
      </c>
      <c r="G1442" s="17" t="s">
        <v>941</v>
      </c>
      <c r="H1442" s="17" t="s">
        <v>248</v>
      </c>
      <c r="I1442" s="18">
        <v>49176</v>
      </c>
      <c r="J1442" s="18">
        <v>36904.346788673436</v>
      </c>
      <c r="K1442" s="18">
        <v>14439531.33070807</v>
      </c>
      <c r="L1442" s="18">
        <v>3726.5869638678978</v>
      </c>
      <c r="M1442" s="18">
        <v>1447.1233195754039</v>
      </c>
      <c r="N1442" s="18">
        <v>8939.9752075361994</v>
      </c>
      <c r="O1442" s="18">
        <v>0</v>
      </c>
      <c r="P1442" s="18">
        <v>0</v>
      </c>
      <c r="Q1442" s="18">
        <v>9293.5380138656801</v>
      </c>
      <c r="R1442" s="18">
        <v>0.87112275086356505</v>
      </c>
      <c r="S1442" s="18">
        <v>42.754663424017423</v>
      </c>
      <c r="T1442" s="16" t="str">
        <f t="shared" si="22"/>
        <v>No</v>
      </c>
    </row>
    <row r="1443" spans="1:20" x14ac:dyDescent="0.3">
      <c r="A1443" s="17" t="s">
        <v>1001</v>
      </c>
      <c r="B1443" s="17" t="s">
        <v>140</v>
      </c>
      <c r="C1443" s="17" t="s">
        <v>1001</v>
      </c>
      <c r="D1443" s="17" t="s">
        <v>1001</v>
      </c>
      <c r="E1443" s="17" t="s">
        <v>1001</v>
      </c>
      <c r="F1443" s="17" t="s">
        <v>1001</v>
      </c>
      <c r="G1443" s="17" t="s">
        <v>942</v>
      </c>
      <c r="H1443" s="17" t="s">
        <v>245</v>
      </c>
      <c r="I1443" s="18">
        <v>6701</v>
      </c>
      <c r="J1443" s="18">
        <v>5028.7950998637689</v>
      </c>
      <c r="K1443" s="18">
        <v>15116806.20677992</v>
      </c>
      <c r="L1443" s="18">
        <v>588.14641255469996</v>
      </c>
      <c r="M1443" s="18">
        <v>506.01843096787218</v>
      </c>
      <c r="N1443" s="18">
        <v>1542.711807624994</v>
      </c>
      <c r="O1443" s="18">
        <v>0</v>
      </c>
      <c r="P1443" s="18">
        <v>0</v>
      </c>
      <c r="Q1443" s="18">
        <v>0</v>
      </c>
      <c r="R1443" s="18">
        <v>6.3866262873379025</v>
      </c>
      <c r="S1443" s="18">
        <v>0</v>
      </c>
      <c r="T1443" s="16" t="str">
        <f t="shared" si="22"/>
        <v>No</v>
      </c>
    </row>
    <row r="1444" spans="1:20" x14ac:dyDescent="0.3">
      <c r="A1444" s="17" t="s">
        <v>1001</v>
      </c>
      <c r="B1444" s="17" t="s">
        <v>140</v>
      </c>
      <c r="C1444" s="17" t="s">
        <v>1001</v>
      </c>
      <c r="D1444" s="17" t="s">
        <v>1001</v>
      </c>
      <c r="E1444" s="17" t="s">
        <v>1001</v>
      </c>
      <c r="F1444" s="17" t="s">
        <v>1001</v>
      </c>
      <c r="G1444" s="17" t="s">
        <v>951</v>
      </c>
      <c r="H1444" s="17" t="s">
        <v>247</v>
      </c>
      <c r="I1444" s="18">
        <v>225</v>
      </c>
      <c r="J1444" s="18">
        <v>1300.0424939391248</v>
      </c>
      <c r="K1444" s="18">
        <v>13169879.02594609</v>
      </c>
      <c r="L1444" s="18">
        <v>0.73747974909547309</v>
      </c>
      <c r="M1444" s="18">
        <v>0.94885964832611447</v>
      </c>
      <c r="N1444" s="18">
        <v>3.5644416575176932</v>
      </c>
      <c r="O1444" s="18">
        <v>0</v>
      </c>
      <c r="P1444" s="18">
        <v>0</v>
      </c>
      <c r="Q1444" s="18">
        <v>10.862952015106682</v>
      </c>
      <c r="R1444" s="18">
        <v>4.0862907506092977E-2</v>
      </c>
      <c r="S1444" s="18">
        <v>0.80001910869486992</v>
      </c>
      <c r="T1444" s="16" t="str">
        <f t="shared" si="22"/>
        <v>No</v>
      </c>
    </row>
    <row r="1445" spans="1:20" x14ac:dyDescent="0.3">
      <c r="A1445" t="s">
        <v>1001</v>
      </c>
      <c r="B1445" t="s">
        <v>140</v>
      </c>
      <c r="C1445" t="s">
        <v>1001</v>
      </c>
      <c r="D1445" t="s">
        <v>1001</v>
      </c>
      <c r="E1445" t="s">
        <v>1001</v>
      </c>
      <c r="F1445" t="s">
        <v>1001</v>
      </c>
      <c r="G1445" t="s">
        <v>188</v>
      </c>
      <c r="H1445" t="s">
        <v>248</v>
      </c>
      <c r="I1445" s="1">
        <v>58943</v>
      </c>
      <c r="J1445" s="1">
        <v>340570.68764557259</v>
      </c>
      <c r="K1445" s="1">
        <v>333217119.90157628</v>
      </c>
      <c r="L1445" s="1">
        <v>19945.810027667729</v>
      </c>
      <c r="M1445" s="1">
        <v>9412.6508067138893</v>
      </c>
      <c r="N1445" s="1">
        <v>57489.062132960113</v>
      </c>
      <c r="O1445" s="1">
        <v>11096.994270734387</v>
      </c>
      <c r="P1445" s="1">
        <v>78795.323104021751</v>
      </c>
      <c r="Q1445" s="1">
        <v>67337.637763426144</v>
      </c>
      <c r="R1445" s="1">
        <v>13958.14423751546</v>
      </c>
      <c r="S1445" s="1">
        <v>4.956279648922238</v>
      </c>
      <c r="T1445" s="22" t="str">
        <f t="shared" si="22"/>
        <v>Yes</v>
      </c>
    </row>
    <row r="1446" spans="1:20" x14ac:dyDescent="0.3">
      <c r="A1446" s="17" t="s">
        <v>1001</v>
      </c>
      <c r="B1446" s="17" t="s">
        <v>140</v>
      </c>
      <c r="C1446" s="17" t="s">
        <v>1001</v>
      </c>
      <c r="D1446" s="17" t="s">
        <v>1001</v>
      </c>
      <c r="E1446" s="17" t="s">
        <v>1001</v>
      </c>
      <c r="F1446" s="17" t="s">
        <v>1001</v>
      </c>
      <c r="G1446" s="17" t="s">
        <v>194</v>
      </c>
      <c r="H1446" s="17" t="s">
        <v>248</v>
      </c>
      <c r="I1446" s="18">
        <v>3073</v>
      </c>
      <c r="J1446" s="18">
        <v>17755.691483888575</v>
      </c>
      <c r="K1446" s="18">
        <v>11526595.388443213</v>
      </c>
      <c r="L1446" s="18">
        <v>86.103936078985257</v>
      </c>
      <c r="M1446" s="18">
        <v>167.17030604415726</v>
      </c>
      <c r="N1446" s="18">
        <v>647.20587341235591</v>
      </c>
      <c r="O1446" s="18">
        <v>0</v>
      </c>
      <c r="P1446" s="18">
        <v>2950.3036289166985</v>
      </c>
      <c r="Q1446" s="18">
        <v>713.32277563561217</v>
      </c>
      <c r="R1446" s="18">
        <v>622.90573784517187</v>
      </c>
      <c r="S1446" s="18">
        <v>0</v>
      </c>
      <c r="T1446" s="16" t="str">
        <f t="shared" si="22"/>
        <v>No</v>
      </c>
    </row>
    <row r="1447" spans="1:20" x14ac:dyDescent="0.3">
      <c r="A1447" t="s">
        <v>1001</v>
      </c>
      <c r="B1447" t="s">
        <v>140</v>
      </c>
      <c r="C1447" t="s">
        <v>1001</v>
      </c>
      <c r="D1447" t="s">
        <v>1001</v>
      </c>
      <c r="E1447" t="s">
        <v>1001</v>
      </c>
      <c r="F1447" t="s">
        <v>1001</v>
      </c>
      <c r="G1447" t="s">
        <v>181</v>
      </c>
      <c r="H1447" t="s">
        <v>248</v>
      </c>
      <c r="I1447" s="1">
        <v>117808.9999999998</v>
      </c>
      <c r="J1447" s="1">
        <v>495840.84159072553</v>
      </c>
      <c r="K1447" s="1">
        <v>787273056.18971062</v>
      </c>
      <c r="L1447" s="1">
        <v>8222.059730183888</v>
      </c>
      <c r="M1447" s="1">
        <v>13946.45211214606</v>
      </c>
      <c r="N1447" s="1">
        <v>118036.6518798683</v>
      </c>
      <c r="O1447" s="1">
        <v>123118.10954569059</v>
      </c>
      <c r="P1447" s="1">
        <v>428944.2439197803</v>
      </c>
      <c r="Q1447" s="1">
        <v>108114.61977499801</v>
      </c>
      <c r="R1447" s="1">
        <v>8039.5005996037571</v>
      </c>
      <c r="S1447" s="1">
        <v>41305.082531158776</v>
      </c>
      <c r="T1447" s="22" t="str">
        <f t="shared" si="22"/>
        <v>Yes</v>
      </c>
    </row>
    <row r="1448" spans="1:20" x14ac:dyDescent="0.3">
      <c r="A1448" t="s">
        <v>1001</v>
      </c>
      <c r="B1448" t="s">
        <v>140</v>
      </c>
      <c r="C1448" t="s">
        <v>1001</v>
      </c>
      <c r="D1448" t="s">
        <v>1001</v>
      </c>
      <c r="E1448" t="s">
        <v>1001</v>
      </c>
      <c r="F1448" t="s">
        <v>1001</v>
      </c>
      <c r="G1448" t="s">
        <v>205</v>
      </c>
      <c r="H1448" t="s">
        <v>246</v>
      </c>
      <c r="I1448" s="1">
        <v>107853.9999999999</v>
      </c>
      <c r="J1448" s="1">
        <v>433562.80561297247</v>
      </c>
      <c r="K1448" s="1">
        <v>758053579.955338</v>
      </c>
      <c r="L1448" s="1">
        <v>7069.0956629947195</v>
      </c>
      <c r="M1448" s="1">
        <v>4615.7300064336232</v>
      </c>
      <c r="N1448" s="1">
        <v>10009.189730756829</v>
      </c>
      <c r="O1448" s="1">
        <v>59.029611529609504</v>
      </c>
      <c r="P1448" s="1">
        <v>312699.04861434235</v>
      </c>
      <c r="Q1448" s="1">
        <v>103200.09480298922</v>
      </c>
      <c r="R1448" s="1">
        <v>502.34093443339827</v>
      </c>
      <c r="S1448" s="1">
        <v>23.65628690500791</v>
      </c>
      <c r="T1448" s="22" t="str">
        <f t="shared" si="22"/>
        <v>Yes</v>
      </c>
    </row>
    <row r="1449" spans="1:20" x14ac:dyDescent="0.3">
      <c r="A1449" s="17" t="s">
        <v>1001</v>
      </c>
      <c r="B1449" s="17" t="s">
        <v>140</v>
      </c>
      <c r="C1449" s="17" t="s">
        <v>1001</v>
      </c>
      <c r="D1449" s="17" t="s">
        <v>1001</v>
      </c>
      <c r="E1449" s="17" t="s">
        <v>1001</v>
      </c>
      <c r="F1449" s="17" t="s">
        <v>1001</v>
      </c>
      <c r="G1449" s="17" t="s">
        <v>178</v>
      </c>
      <c r="H1449" s="17" t="s">
        <v>248</v>
      </c>
      <c r="I1449" s="18">
        <v>29066.999999999993</v>
      </c>
      <c r="J1449" s="18">
        <v>21813.45876253397</v>
      </c>
      <c r="K1449" s="18">
        <v>19181152.551862679</v>
      </c>
      <c r="L1449" s="18">
        <v>1825.3178621356592</v>
      </c>
      <c r="M1449" s="18">
        <v>1153.52047573917</v>
      </c>
      <c r="N1449" s="18">
        <v>6151.8001976906889</v>
      </c>
      <c r="O1449" s="18">
        <v>0</v>
      </c>
      <c r="P1449" s="18">
        <v>0</v>
      </c>
      <c r="Q1449" s="18">
        <v>12303.303775969471</v>
      </c>
      <c r="R1449" s="18">
        <v>4409.3864143762694</v>
      </c>
      <c r="S1449" s="18">
        <v>0</v>
      </c>
      <c r="T1449" s="16" t="str">
        <f t="shared" si="22"/>
        <v>No</v>
      </c>
    </row>
    <row r="1450" spans="1:20" x14ac:dyDescent="0.3">
      <c r="A1450" s="17" t="s">
        <v>1001</v>
      </c>
      <c r="B1450" s="17" t="s">
        <v>140</v>
      </c>
      <c r="C1450" s="17" t="s">
        <v>1001</v>
      </c>
      <c r="D1450" s="17" t="s">
        <v>1001</v>
      </c>
      <c r="E1450" s="17" t="s">
        <v>1001</v>
      </c>
      <c r="F1450" s="17" t="s">
        <v>1001</v>
      </c>
      <c r="G1450" s="17" t="s">
        <v>227</v>
      </c>
      <c r="H1450" s="17" t="s">
        <v>246</v>
      </c>
      <c r="I1450" s="18">
        <v>2720</v>
      </c>
      <c r="J1450" s="18">
        <v>15716.069260064081</v>
      </c>
      <c r="K1450" s="18">
        <v>71655491.629395574</v>
      </c>
      <c r="L1450" s="18">
        <v>50.64516251692379</v>
      </c>
      <c r="M1450" s="18">
        <v>309.94398083308744</v>
      </c>
      <c r="N1450" s="18">
        <v>28.164968909829792</v>
      </c>
      <c r="O1450" s="18">
        <v>512.0849705036652</v>
      </c>
      <c r="P1450" s="18">
        <v>3866.6574405516731</v>
      </c>
      <c r="Q1450" s="18">
        <v>1863.1032117886214</v>
      </c>
      <c r="R1450" s="18">
        <v>115.2375137315198</v>
      </c>
      <c r="S1450" s="18">
        <v>0.23186570312485649</v>
      </c>
      <c r="T1450" s="16" t="str">
        <f t="shared" si="22"/>
        <v>No</v>
      </c>
    </row>
    <row r="1451" spans="1:20" x14ac:dyDescent="0.3">
      <c r="A1451" s="17" t="s">
        <v>1001</v>
      </c>
      <c r="B1451" s="17" t="s">
        <v>140</v>
      </c>
      <c r="C1451" s="17" t="s">
        <v>1001</v>
      </c>
      <c r="D1451" s="17" t="s">
        <v>1001</v>
      </c>
      <c r="E1451" s="17" t="s">
        <v>1001</v>
      </c>
      <c r="F1451" s="17" t="s">
        <v>1001</v>
      </c>
      <c r="G1451" s="17" t="s">
        <v>170</v>
      </c>
      <c r="H1451" s="17" t="s">
        <v>248</v>
      </c>
      <c r="I1451" s="18">
        <v>12461.999999999989</v>
      </c>
      <c r="J1451" s="18">
        <v>16163.139578112132</v>
      </c>
      <c r="K1451" s="18">
        <v>50048544.046169907</v>
      </c>
      <c r="L1451" s="18">
        <v>1545.672156988036</v>
      </c>
      <c r="M1451" s="18">
        <v>595.53014306105797</v>
      </c>
      <c r="N1451" s="18">
        <v>11034.40032508526</v>
      </c>
      <c r="O1451" s="18">
        <v>1232.108501657247</v>
      </c>
      <c r="P1451" s="18">
        <v>30192.378866063998</v>
      </c>
      <c r="Q1451" s="18">
        <v>22874.219571027599</v>
      </c>
      <c r="R1451" s="18">
        <v>78.839983051408893</v>
      </c>
      <c r="S1451" s="18">
        <v>2529.7520499656503</v>
      </c>
      <c r="T1451" s="16" t="str">
        <f t="shared" si="22"/>
        <v>No</v>
      </c>
    </row>
    <row r="1452" spans="1:20" x14ac:dyDescent="0.3">
      <c r="A1452" s="17" t="s">
        <v>1001</v>
      </c>
      <c r="B1452" s="17" t="s">
        <v>140</v>
      </c>
      <c r="C1452" s="17" t="s">
        <v>1001</v>
      </c>
      <c r="D1452" s="17" t="s">
        <v>1001</v>
      </c>
      <c r="E1452" s="17" t="s">
        <v>1001</v>
      </c>
      <c r="F1452" s="17" t="s">
        <v>1001</v>
      </c>
      <c r="G1452" s="17" t="s">
        <v>210</v>
      </c>
      <c r="H1452" s="17" t="s">
        <v>248</v>
      </c>
      <c r="I1452" s="18">
        <v>4904</v>
      </c>
      <c r="J1452" s="18">
        <v>19713.61283518478</v>
      </c>
      <c r="K1452" s="18">
        <v>37646229.283948936</v>
      </c>
      <c r="L1452" s="18">
        <v>221.68470839746149</v>
      </c>
      <c r="M1452" s="18">
        <v>128.32252055067249</v>
      </c>
      <c r="N1452" s="18">
        <v>455.63118255566297</v>
      </c>
      <c r="O1452" s="18">
        <v>628.85973250180564</v>
      </c>
      <c r="P1452" s="18">
        <v>3145.4075347059838</v>
      </c>
      <c r="Q1452" s="18">
        <v>603.37550337305277</v>
      </c>
      <c r="R1452" s="18">
        <v>5.4385609137703467E-6</v>
      </c>
      <c r="S1452" s="18">
        <v>0.75180392416373931</v>
      </c>
      <c r="T1452" s="16" t="str">
        <f t="shared" si="22"/>
        <v>No</v>
      </c>
    </row>
    <row r="1453" spans="1:20" x14ac:dyDescent="0.3">
      <c r="A1453" s="17" t="s">
        <v>1001</v>
      </c>
      <c r="B1453" s="17" t="s">
        <v>140</v>
      </c>
      <c r="C1453" s="17" t="s">
        <v>1001</v>
      </c>
      <c r="D1453" s="17" t="s">
        <v>1001</v>
      </c>
      <c r="E1453" s="17" t="s">
        <v>1001</v>
      </c>
      <c r="F1453" s="17" t="s">
        <v>1001</v>
      </c>
      <c r="G1453" s="17" t="s">
        <v>214</v>
      </c>
      <c r="H1453" s="17" t="s">
        <v>245</v>
      </c>
      <c r="I1453" s="18">
        <v>2155.9999999999991</v>
      </c>
      <c r="J1453" s="18">
        <v>1617.9797396368126</v>
      </c>
      <c r="K1453" s="18">
        <v>11397207.889241509</v>
      </c>
      <c r="L1453" s="18">
        <v>327.80655909570817</v>
      </c>
      <c r="M1453" s="18">
        <v>259.5366127332012</v>
      </c>
      <c r="N1453" s="18">
        <v>778.33477130824895</v>
      </c>
      <c r="O1453" s="18">
        <v>0</v>
      </c>
      <c r="P1453" s="18">
        <v>0</v>
      </c>
      <c r="Q1453" s="18">
        <v>105.4280946188957</v>
      </c>
      <c r="R1453" s="18">
        <v>0</v>
      </c>
      <c r="S1453" s="18">
        <v>0</v>
      </c>
      <c r="T1453" s="16" t="str">
        <f t="shared" si="22"/>
        <v>No</v>
      </c>
    </row>
    <row r="1454" spans="1:20" x14ac:dyDescent="0.3">
      <c r="A1454" s="17" t="s">
        <v>1001</v>
      </c>
      <c r="B1454" s="17" t="s">
        <v>140</v>
      </c>
      <c r="C1454" s="17" t="s">
        <v>1001</v>
      </c>
      <c r="D1454" s="17" t="s">
        <v>1001</v>
      </c>
      <c r="E1454" s="17" t="s">
        <v>1001</v>
      </c>
      <c r="F1454" s="17" t="s">
        <v>1001</v>
      </c>
      <c r="G1454" s="17" t="s">
        <v>199</v>
      </c>
      <c r="H1454" s="17" t="s">
        <v>245</v>
      </c>
      <c r="I1454" s="18">
        <v>17130</v>
      </c>
      <c r="J1454" s="18">
        <v>53901.955420211794</v>
      </c>
      <c r="K1454" s="18">
        <v>33504616.327110201</v>
      </c>
      <c r="L1454" s="18">
        <v>5654.53452153736</v>
      </c>
      <c r="M1454" s="18">
        <v>1426.71135769792</v>
      </c>
      <c r="N1454" s="18">
        <v>16575.204006094798</v>
      </c>
      <c r="O1454" s="18">
        <v>669.73162775849198</v>
      </c>
      <c r="P1454" s="18">
        <v>4673.6372351985601</v>
      </c>
      <c r="Q1454" s="18">
        <v>1078.79438019956</v>
      </c>
      <c r="R1454" s="18">
        <v>175.234391279763</v>
      </c>
      <c r="S1454" s="18">
        <v>1082.4167027644</v>
      </c>
      <c r="T1454" s="16" t="str">
        <f t="shared" si="22"/>
        <v>No</v>
      </c>
    </row>
    <row r="1455" spans="1:20" x14ac:dyDescent="0.3">
      <c r="A1455" s="17" t="s">
        <v>1001</v>
      </c>
      <c r="B1455" s="17" t="s">
        <v>140</v>
      </c>
      <c r="C1455" s="17" t="s">
        <v>1001</v>
      </c>
      <c r="D1455" s="17" t="s">
        <v>1001</v>
      </c>
      <c r="E1455" s="17" t="s">
        <v>1001</v>
      </c>
      <c r="F1455" s="17" t="s">
        <v>1001</v>
      </c>
      <c r="G1455" s="17" t="s">
        <v>197</v>
      </c>
      <c r="H1455" s="17" t="s">
        <v>245</v>
      </c>
      <c r="I1455" s="18">
        <v>29500</v>
      </c>
      <c r="J1455" s="18">
        <v>92825.901044731334</v>
      </c>
      <c r="K1455" s="18">
        <v>223265692.714894</v>
      </c>
      <c r="L1455" s="18">
        <v>1579.67866248514</v>
      </c>
      <c r="M1455" s="18">
        <v>1019.79695721218</v>
      </c>
      <c r="N1455" s="18">
        <v>60706.217894138797</v>
      </c>
      <c r="O1455" s="18">
        <v>5096.3224402155001</v>
      </c>
      <c r="P1455" s="18">
        <v>0</v>
      </c>
      <c r="Q1455" s="18">
        <v>11057.006312436</v>
      </c>
      <c r="R1455" s="18">
        <v>38997.0080025875</v>
      </c>
      <c r="S1455" s="18">
        <v>7910.9867467229296</v>
      </c>
      <c r="T1455" s="16" t="str">
        <f t="shared" si="22"/>
        <v>No</v>
      </c>
    </row>
    <row r="1456" spans="1:20" x14ac:dyDescent="0.3">
      <c r="A1456" s="17" t="s">
        <v>1001</v>
      </c>
      <c r="B1456" s="17" t="s">
        <v>140</v>
      </c>
      <c r="C1456" s="17" t="s">
        <v>1001</v>
      </c>
      <c r="D1456" s="17" t="s">
        <v>1001</v>
      </c>
      <c r="E1456" s="17" t="s">
        <v>1001</v>
      </c>
      <c r="F1456" s="17" t="s">
        <v>1001</v>
      </c>
      <c r="G1456" s="17" t="s">
        <v>975</v>
      </c>
      <c r="H1456" s="17" t="s">
        <v>246</v>
      </c>
      <c r="I1456" s="18">
        <v>2876</v>
      </c>
      <c r="J1456" s="18">
        <v>11561.246026507224</v>
      </c>
      <c r="K1456" s="18">
        <v>26003986.450845581</v>
      </c>
      <c r="L1456" s="18">
        <v>187.9834326494572</v>
      </c>
      <c r="M1456" s="18">
        <v>647.05626337312708</v>
      </c>
      <c r="N1456" s="18">
        <v>11.009624909897418</v>
      </c>
      <c r="O1456" s="18">
        <v>0</v>
      </c>
      <c r="P1456" s="18">
        <v>7326.2919859990416</v>
      </c>
      <c r="Q1456" s="18">
        <v>105.90990627481399</v>
      </c>
      <c r="R1456" s="18">
        <v>0</v>
      </c>
      <c r="S1456" s="18">
        <v>0</v>
      </c>
      <c r="T1456" s="16" t="str">
        <f t="shared" si="22"/>
        <v>No</v>
      </c>
    </row>
    <row r="1457" spans="1:20" x14ac:dyDescent="0.3">
      <c r="A1457" s="17" t="s">
        <v>1001</v>
      </c>
      <c r="B1457" s="17" t="s">
        <v>140</v>
      </c>
      <c r="C1457" s="17" t="s">
        <v>1001</v>
      </c>
      <c r="D1457" s="17" t="s">
        <v>1001</v>
      </c>
      <c r="E1457" s="17" t="s">
        <v>1001</v>
      </c>
      <c r="F1457" s="17" t="s">
        <v>1001</v>
      </c>
      <c r="G1457" s="17" t="s">
        <v>943</v>
      </c>
      <c r="H1457" s="17" t="s">
        <v>245</v>
      </c>
      <c r="I1457" s="18">
        <v>33792</v>
      </c>
      <c r="J1457" s="18">
        <v>25359.355919205565</v>
      </c>
      <c r="K1457" s="18">
        <v>163763065.20313048</v>
      </c>
      <c r="L1457" s="18">
        <v>7616.8070083361499</v>
      </c>
      <c r="M1457" s="18">
        <v>2933.0614773666489</v>
      </c>
      <c r="N1457" s="18">
        <v>16483.381235229521</v>
      </c>
      <c r="O1457" s="18">
        <v>0</v>
      </c>
      <c r="P1457" s="18">
        <v>0</v>
      </c>
      <c r="Q1457" s="18">
        <v>1.027797166858447E-3</v>
      </c>
      <c r="R1457" s="18">
        <v>4098.0169496946801</v>
      </c>
      <c r="S1457" s="18">
        <v>1892.5761487197601</v>
      </c>
      <c r="T1457" s="16" t="str">
        <f t="shared" si="22"/>
        <v>No</v>
      </c>
    </row>
    <row r="1458" spans="1:20" x14ac:dyDescent="0.3">
      <c r="A1458" s="17" t="s">
        <v>1001</v>
      </c>
      <c r="B1458" s="17" t="s">
        <v>140</v>
      </c>
      <c r="C1458" s="17" t="s">
        <v>1001</v>
      </c>
      <c r="D1458" s="17" t="s">
        <v>1001</v>
      </c>
      <c r="E1458" s="17" t="s">
        <v>1001</v>
      </c>
      <c r="F1458" s="17" t="s">
        <v>1001</v>
      </c>
      <c r="G1458" s="17" t="s">
        <v>944</v>
      </c>
      <c r="H1458" s="17" t="s">
        <v>248</v>
      </c>
      <c r="I1458" s="18">
        <v>2810</v>
      </c>
      <c r="J1458" s="18">
        <v>2108.7769333856422</v>
      </c>
      <c r="K1458" s="18">
        <v>2545649.743566527</v>
      </c>
      <c r="L1458" s="18">
        <v>114.5869469481467</v>
      </c>
      <c r="M1458" s="18">
        <v>116.692418055521</v>
      </c>
      <c r="N1458" s="18">
        <v>48.679201848691207</v>
      </c>
      <c r="O1458" s="18">
        <v>0</v>
      </c>
      <c r="P1458" s="18">
        <v>0</v>
      </c>
      <c r="Q1458" s="18">
        <v>0</v>
      </c>
      <c r="R1458" s="18">
        <v>0.45812596134854999</v>
      </c>
      <c r="S1458" s="18">
        <v>262.6700395539404</v>
      </c>
      <c r="T1458" s="16" t="str">
        <f t="shared" si="22"/>
        <v>No</v>
      </c>
    </row>
    <row r="1459" spans="1:20" x14ac:dyDescent="0.3">
      <c r="A1459" s="17" t="s">
        <v>1001</v>
      </c>
      <c r="B1459" s="17" t="s">
        <v>140</v>
      </c>
      <c r="C1459" s="17" t="s">
        <v>1001</v>
      </c>
      <c r="D1459" s="17" t="s">
        <v>1001</v>
      </c>
      <c r="E1459" s="17" t="s">
        <v>1001</v>
      </c>
      <c r="F1459" s="17" t="s">
        <v>1001</v>
      </c>
      <c r="G1459" s="17" t="s">
        <v>223</v>
      </c>
      <c r="H1459" s="17" t="s">
        <v>246</v>
      </c>
      <c r="I1459" s="18">
        <v>6</v>
      </c>
      <c r="J1459" s="18">
        <v>7.7819641685662715</v>
      </c>
      <c r="K1459" s="18">
        <v>70402.5945947648</v>
      </c>
      <c r="L1459" s="18">
        <v>0.20011231497677401</v>
      </c>
      <c r="M1459" s="18">
        <v>0.66356716319633802</v>
      </c>
      <c r="N1459" s="18">
        <v>0.26543538938483802</v>
      </c>
      <c r="O1459" s="18">
        <v>0.903777813701514</v>
      </c>
      <c r="P1459" s="18">
        <v>1.6370007829066759</v>
      </c>
      <c r="Q1459" s="18">
        <v>3.0580552609479001</v>
      </c>
      <c r="R1459" s="18">
        <v>1.10877257095308</v>
      </c>
      <c r="S1459" s="18">
        <v>0.49662967682214998</v>
      </c>
      <c r="T1459" s="16" t="str">
        <f t="shared" si="22"/>
        <v>No</v>
      </c>
    </row>
    <row r="1460" spans="1:20" x14ac:dyDescent="0.3">
      <c r="A1460" s="17" t="s">
        <v>1001</v>
      </c>
      <c r="B1460" s="17" t="s">
        <v>140</v>
      </c>
      <c r="C1460" s="17" t="s">
        <v>1001</v>
      </c>
      <c r="D1460" s="17" t="s">
        <v>1001</v>
      </c>
      <c r="E1460" s="17" t="s">
        <v>1001</v>
      </c>
      <c r="F1460" s="17" t="s">
        <v>1001</v>
      </c>
      <c r="G1460" s="17" t="s">
        <v>183</v>
      </c>
      <c r="H1460" s="17" t="s">
        <v>246</v>
      </c>
      <c r="I1460" s="18">
        <v>3319</v>
      </c>
      <c r="J1460" s="18">
        <v>19177.071277262021</v>
      </c>
      <c r="K1460" s="18">
        <v>20991313.014896706</v>
      </c>
      <c r="L1460" s="18">
        <v>102.08335067893474</v>
      </c>
      <c r="M1460" s="18">
        <v>96.158914376396268</v>
      </c>
      <c r="N1460" s="18">
        <v>19.699315886901161</v>
      </c>
      <c r="O1460" s="18">
        <v>88.167521622600773</v>
      </c>
      <c r="P1460" s="18">
        <v>192.99884813184516</v>
      </c>
      <c r="Q1460" s="18">
        <v>1426.1830218865857</v>
      </c>
      <c r="R1460" s="18">
        <v>2005.1545347460772</v>
      </c>
      <c r="S1460" s="18">
        <v>826.07196464475771</v>
      </c>
      <c r="T1460" s="16" t="str">
        <f t="shared" si="22"/>
        <v>No</v>
      </c>
    </row>
    <row r="1461" spans="1:20" x14ac:dyDescent="0.3">
      <c r="A1461" s="17" t="s">
        <v>1001</v>
      </c>
      <c r="B1461" s="17" t="s">
        <v>140</v>
      </c>
      <c r="C1461" s="17" t="s">
        <v>1001</v>
      </c>
      <c r="D1461" s="17" t="s">
        <v>1001</v>
      </c>
      <c r="E1461" s="17" t="s">
        <v>1001</v>
      </c>
      <c r="F1461" s="17" t="s">
        <v>1001</v>
      </c>
      <c r="G1461" s="17" t="s">
        <v>954</v>
      </c>
      <c r="H1461" s="17" t="s">
        <v>248</v>
      </c>
      <c r="I1461" s="18">
        <v>811</v>
      </c>
      <c r="J1461" s="18">
        <v>4354.3251637357935</v>
      </c>
      <c r="K1461" s="18">
        <v>9840299.3377165496</v>
      </c>
      <c r="L1461" s="18">
        <v>7.2376556345213308</v>
      </c>
      <c r="M1461" s="18">
        <v>31.921607658129307</v>
      </c>
      <c r="N1461" s="18">
        <v>17.900224621002391</v>
      </c>
      <c r="O1461" s="18">
        <v>14.78718346844151</v>
      </c>
      <c r="P1461" s="18">
        <v>0</v>
      </c>
      <c r="Q1461" s="18">
        <v>0</v>
      </c>
      <c r="R1461" s="18">
        <v>641.24273302216204</v>
      </c>
      <c r="S1461" s="18">
        <v>770.83040638666091</v>
      </c>
      <c r="T1461" s="16" t="str">
        <f t="shared" si="22"/>
        <v>No</v>
      </c>
    </row>
    <row r="1462" spans="1:20" x14ac:dyDescent="0.3">
      <c r="A1462" s="17" t="s">
        <v>1001</v>
      </c>
      <c r="B1462" s="17" t="s">
        <v>140</v>
      </c>
      <c r="C1462" s="17" t="s">
        <v>1001</v>
      </c>
      <c r="D1462" s="17" t="s">
        <v>1001</v>
      </c>
      <c r="E1462" s="17" t="s">
        <v>1001</v>
      </c>
      <c r="F1462" s="17" t="s">
        <v>1001</v>
      </c>
      <c r="G1462" s="17" t="s">
        <v>200</v>
      </c>
      <c r="H1462" s="17" t="s">
        <v>245</v>
      </c>
      <c r="I1462" s="18">
        <v>13632</v>
      </c>
      <c r="J1462" s="18">
        <v>42895.006204806028</v>
      </c>
      <c r="K1462" s="18">
        <v>37927422.0610006</v>
      </c>
      <c r="L1462" s="18">
        <v>1202.06654195397</v>
      </c>
      <c r="M1462" s="18">
        <v>993.81156648077604</v>
      </c>
      <c r="N1462" s="18">
        <v>8930.72017634244</v>
      </c>
      <c r="O1462" s="18">
        <v>1414.0844078796899</v>
      </c>
      <c r="P1462" s="18">
        <v>0</v>
      </c>
      <c r="Q1462" s="18">
        <v>4651.3434628996101</v>
      </c>
      <c r="R1462" s="18">
        <v>4512.7807848512502</v>
      </c>
      <c r="S1462" s="18">
        <v>388.97391052960302</v>
      </c>
      <c r="T1462" s="16" t="str">
        <f t="shared" si="22"/>
        <v>No</v>
      </c>
    </row>
    <row r="1463" spans="1:20" x14ac:dyDescent="0.3">
      <c r="A1463" s="17" t="s">
        <v>1001</v>
      </c>
      <c r="B1463" s="17" t="s">
        <v>140</v>
      </c>
      <c r="C1463" s="17" t="s">
        <v>1001</v>
      </c>
      <c r="D1463" s="17" t="s">
        <v>1001</v>
      </c>
      <c r="E1463" s="17" t="s">
        <v>1001</v>
      </c>
      <c r="F1463" s="17" t="s">
        <v>1001</v>
      </c>
      <c r="G1463" s="17" t="s">
        <v>220</v>
      </c>
      <c r="H1463" s="17" t="s">
        <v>248</v>
      </c>
      <c r="I1463" s="18">
        <v>6825</v>
      </c>
      <c r="J1463" s="18">
        <v>27435.849836895624</v>
      </c>
      <c r="K1463" s="18">
        <v>46185297.697569005</v>
      </c>
      <c r="L1463" s="18">
        <v>128.2202427346397</v>
      </c>
      <c r="M1463" s="18">
        <v>166.2192733445417</v>
      </c>
      <c r="N1463" s="18">
        <v>106.8932452120101</v>
      </c>
      <c r="O1463" s="18">
        <v>7714.5712850716254</v>
      </c>
      <c r="P1463" s="18">
        <v>0</v>
      </c>
      <c r="Q1463" s="18">
        <v>832.16620532772538</v>
      </c>
      <c r="R1463" s="18">
        <v>30.049093770712823</v>
      </c>
      <c r="S1463" s="18">
        <v>0</v>
      </c>
      <c r="T1463" s="16" t="str">
        <f t="shared" si="22"/>
        <v>No</v>
      </c>
    </row>
    <row r="1464" spans="1:20" x14ac:dyDescent="0.3">
      <c r="A1464" s="17" t="s">
        <v>1001</v>
      </c>
      <c r="B1464" s="17" t="s">
        <v>140</v>
      </c>
      <c r="C1464" s="17" t="s">
        <v>1001</v>
      </c>
      <c r="D1464" s="17" t="s">
        <v>1001</v>
      </c>
      <c r="E1464" s="17" t="s">
        <v>1001</v>
      </c>
      <c r="F1464" s="17" t="s">
        <v>1001</v>
      </c>
      <c r="G1464" s="17" t="s">
        <v>945</v>
      </c>
      <c r="H1464" s="17" t="s">
        <v>245</v>
      </c>
      <c r="I1464" s="18">
        <v>5572</v>
      </c>
      <c r="J1464" s="18">
        <v>4181.5320543860498</v>
      </c>
      <c r="K1464" s="18">
        <v>43528164.459518701</v>
      </c>
      <c r="L1464" s="18">
        <v>417.15996917291301</v>
      </c>
      <c r="M1464" s="18">
        <v>128.9960746991749</v>
      </c>
      <c r="N1464" s="18">
        <v>2729.6549743034579</v>
      </c>
      <c r="O1464" s="18">
        <v>0</v>
      </c>
      <c r="P1464" s="18">
        <v>384.42436194558996</v>
      </c>
      <c r="Q1464" s="18">
        <v>11.21376077065225</v>
      </c>
      <c r="R1464" s="18">
        <v>0</v>
      </c>
      <c r="S1464" s="18">
        <v>1836.332757930747</v>
      </c>
      <c r="T1464" s="16" t="str">
        <f t="shared" si="22"/>
        <v>No</v>
      </c>
    </row>
    <row r="1465" spans="1:20" x14ac:dyDescent="0.3">
      <c r="A1465" t="s">
        <v>1001</v>
      </c>
      <c r="B1465" t="s">
        <v>140</v>
      </c>
      <c r="C1465" t="s">
        <v>1001</v>
      </c>
      <c r="D1465" t="s">
        <v>1001</v>
      </c>
      <c r="E1465" t="s">
        <v>1001</v>
      </c>
      <c r="F1465" t="s">
        <v>1001</v>
      </c>
      <c r="G1465" t="s">
        <v>179</v>
      </c>
      <c r="H1465" t="s">
        <v>248</v>
      </c>
      <c r="I1465" s="1">
        <v>1563558</v>
      </c>
      <c r="J1465" s="1">
        <v>1173379.0193631987</v>
      </c>
      <c r="K1465" s="1">
        <v>1331208108.785784</v>
      </c>
      <c r="L1465" s="1">
        <v>147724.04895588988</v>
      </c>
      <c r="M1465" s="1">
        <v>41148.7263087104</v>
      </c>
      <c r="N1465" s="1">
        <v>1144346.586566159</v>
      </c>
      <c r="O1465" s="1">
        <v>212593.73955598642</v>
      </c>
      <c r="P1465" s="1">
        <v>68.737213710421599</v>
      </c>
      <c r="Q1465" s="1">
        <v>1035429.838320707</v>
      </c>
      <c r="R1465" s="1">
        <v>461780.31502053514</v>
      </c>
      <c r="S1465" s="1">
        <v>146.8529709923221</v>
      </c>
      <c r="T1465" s="22" t="str">
        <f t="shared" si="22"/>
        <v>Yes</v>
      </c>
    </row>
    <row r="1466" spans="1:20" x14ac:dyDescent="0.3">
      <c r="A1466" s="17" t="s">
        <v>1001</v>
      </c>
      <c r="B1466" s="17" t="s">
        <v>140</v>
      </c>
      <c r="C1466" s="17" t="s">
        <v>1001</v>
      </c>
      <c r="D1466" s="17" t="s">
        <v>1001</v>
      </c>
      <c r="E1466" s="17" t="s">
        <v>1001</v>
      </c>
      <c r="F1466" s="17" t="s">
        <v>1001</v>
      </c>
      <c r="G1466" s="17" t="s">
        <v>219</v>
      </c>
      <c r="H1466" s="17" t="s">
        <v>248</v>
      </c>
      <c r="I1466" s="18">
        <v>1665.9999999999982</v>
      </c>
      <c r="J1466" s="18">
        <v>7011.9502083045363</v>
      </c>
      <c r="K1466" s="18">
        <v>8165633.2801042451</v>
      </c>
      <c r="L1466" s="18">
        <v>99.658244939367393</v>
      </c>
      <c r="M1466" s="18">
        <v>207.62554737098904</v>
      </c>
      <c r="N1466" s="18">
        <v>178.89731497451359</v>
      </c>
      <c r="O1466" s="18">
        <v>344.9784795851287</v>
      </c>
      <c r="P1466" s="18">
        <v>908.53596462857502</v>
      </c>
      <c r="Q1466" s="18">
        <v>2855.3201564051019</v>
      </c>
      <c r="R1466" s="18">
        <v>597.92714748044409</v>
      </c>
      <c r="S1466" s="18">
        <v>3112.1005291279102</v>
      </c>
      <c r="T1466" s="16" t="str">
        <f t="shared" si="22"/>
        <v>No</v>
      </c>
    </row>
    <row r="1467" spans="1:20" x14ac:dyDescent="0.3">
      <c r="A1467" s="17" t="s">
        <v>1001</v>
      </c>
      <c r="B1467" s="17" t="s">
        <v>140</v>
      </c>
      <c r="C1467" s="17" t="s">
        <v>1001</v>
      </c>
      <c r="D1467" s="17" t="s">
        <v>1001</v>
      </c>
      <c r="E1467" s="17" t="s">
        <v>1001</v>
      </c>
      <c r="F1467" s="17" t="s">
        <v>1001</v>
      </c>
      <c r="G1467" s="17" t="s">
        <v>204</v>
      </c>
      <c r="H1467" s="17" t="s">
        <v>246</v>
      </c>
      <c r="I1467" s="18">
        <v>3787</v>
      </c>
      <c r="J1467" s="18">
        <v>21881.159664655399</v>
      </c>
      <c r="K1467" s="18">
        <v>8519002.8520704862</v>
      </c>
      <c r="L1467" s="18">
        <v>13.908758541936979</v>
      </c>
      <c r="M1467" s="18">
        <v>21.208923363088218</v>
      </c>
      <c r="N1467" s="18">
        <v>28.163067232799111</v>
      </c>
      <c r="O1467" s="18">
        <v>26.131927273659077</v>
      </c>
      <c r="P1467" s="18">
        <v>846.08023687097943</v>
      </c>
      <c r="Q1467" s="18">
        <v>814.66031830225802</v>
      </c>
      <c r="R1467" s="18">
        <v>5.4980506941922256</v>
      </c>
      <c r="S1467" s="18">
        <v>6.1083188760825941E-2</v>
      </c>
      <c r="T1467" s="16" t="str">
        <f t="shared" si="22"/>
        <v>No</v>
      </c>
    </row>
    <row r="1468" spans="1:20" x14ac:dyDescent="0.3">
      <c r="A1468" s="17" t="s">
        <v>1001</v>
      </c>
      <c r="B1468" s="17" t="s">
        <v>140</v>
      </c>
      <c r="C1468" s="17" t="s">
        <v>1001</v>
      </c>
      <c r="D1468" s="17" t="s">
        <v>1001</v>
      </c>
      <c r="E1468" s="17" t="s">
        <v>1001</v>
      </c>
      <c r="F1468" s="17" t="s">
        <v>1001</v>
      </c>
      <c r="G1468" s="17" t="s">
        <v>184</v>
      </c>
      <c r="H1468" s="17" t="s">
        <v>246</v>
      </c>
      <c r="I1468" s="18">
        <v>15812</v>
      </c>
      <c r="J1468" s="18">
        <v>91361.208507401941</v>
      </c>
      <c r="K1468" s="18">
        <v>62898132.617952332</v>
      </c>
      <c r="L1468" s="18">
        <v>182.16924589521747</v>
      </c>
      <c r="M1468" s="18">
        <v>292.30202386652076</v>
      </c>
      <c r="N1468" s="18">
        <v>163.51066905991121</v>
      </c>
      <c r="O1468" s="18">
        <v>1320.7900411619373</v>
      </c>
      <c r="P1468" s="18">
        <v>291.60518321031492</v>
      </c>
      <c r="Q1468" s="18">
        <v>795.32113153231626</v>
      </c>
      <c r="R1468" s="18">
        <v>0</v>
      </c>
      <c r="S1468" s="18">
        <v>2093.8947511429728</v>
      </c>
      <c r="T1468" s="16" t="str">
        <f t="shared" si="22"/>
        <v>No</v>
      </c>
    </row>
    <row r="1469" spans="1:20" x14ac:dyDescent="0.3">
      <c r="A1469" t="s">
        <v>1001</v>
      </c>
      <c r="B1469" t="s">
        <v>140</v>
      </c>
      <c r="C1469" t="s">
        <v>1001</v>
      </c>
      <c r="D1469" t="s">
        <v>1001</v>
      </c>
      <c r="E1469" t="s">
        <v>1001</v>
      </c>
      <c r="F1469" t="s">
        <v>1001</v>
      </c>
      <c r="G1469" t="s">
        <v>207</v>
      </c>
      <c r="H1469" t="s">
        <v>248</v>
      </c>
      <c r="I1469" s="1">
        <v>83517.999999999898</v>
      </c>
      <c r="J1469" s="1">
        <v>335734.40390884184</v>
      </c>
      <c r="K1469" s="1">
        <v>254987099.41285843</v>
      </c>
      <c r="L1469" s="1">
        <v>5655.6554171012358</v>
      </c>
      <c r="M1469" s="1">
        <v>8038.7811166567008</v>
      </c>
      <c r="N1469" s="1">
        <v>15801.12116394873</v>
      </c>
      <c r="O1469" s="1">
        <v>17982.82056968291</v>
      </c>
      <c r="P1469" s="1">
        <v>541765.00301213807</v>
      </c>
      <c r="Q1469" s="1">
        <v>51718.162009385822</v>
      </c>
      <c r="R1469" s="1">
        <v>136.5249696294579</v>
      </c>
      <c r="S1469" s="1">
        <v>132.46846802780681</v>
      </c>
      <c r="T1469" s="22" t="str">
        <f t="shared" si="22"/>
        <v>Yes</v>
      </c>
    </row>
    <row r="1470" spans="1:20" x14ac:dyDescent="0.3">
      <c r="A1470" s="17" t="s">
        <v>1001</v>
      </c>
      <c r="B1470" s="17" t="s">
        <v>140</v>
      </c>
      <c r="C1470" s="17" t="s">
        <v>1001</v>
      </c>
      <c r="D1470" s="17" t="s">
        <v>1001</v>
      </c>
      <c r="E1470" s="17" t="s">
        <v>1001</v>
      </c>
      <c r="F1470" s="17" t="s">
        <v>1001</v>
      </c>
      <c r="G1470" s="17" t="s">
        <v>990</v>
      </c>
      <c r="H1470" s="17" t="s">
        <v>247</v>
      </c>
      <c r="I1470" s="18">
        <v>85</v>
      </c>
      <c r="J1470" s="18">
        <v>491.1271643770026</v>
      </c>
      <c r="K1470" s="18">
        <v>735608.57874173264</v>
      </c>
      <c r="L1470" s="18">
        <v>0.71134596917621273</v>
      </c>
      <c r="M1470" s="18">
        <v>2.6408786932773838</v>
      </c>
      <c r="N1470" s="18">
        <v>17.188083501610556</v>
      </c>
      <c r="O1470" s="18">
        <v>16.002655328239534</v>
      </c>
      <c r="P1470" s="18">
        <v>69.12077156057309</v>
      </c>
      <c r="Q1470" s="18">
        <v>159.01435301999879</v>
      </c>
      <c r="R1470" s="18">
        <v>2.0193971644588768</v>
      </c>
      <c r="S1470" s="18">
        <v>9.5082549279813531</v>
      </c>
      <c r="T1470" s="16" t="str">
        <f t="shared" si="22"/>
        <v>No</v>
      </c>
    </row>
    <row r="1471" spans="1:20" x14ac:dyDescent="0.3">
      <c r="A1471" s="17" t="s">
        <v>1001</v>
      </c>
      <c r="B1471" s="17" t="s">
        <v>140</v>
      </c>
      <c r="C1471" s="17" t="s">
        <v>1001</v>
      </c>
      <c r="D1471" s="17" t="s">
        <v>1001</v>
      </c>
      <c r="E1471" s="17" t="s">
        <v>1001</v>
      </c>
      <c r="F1471" s="17" t="s">
        <v>1001</v>
      </c>
      <c r="G1471" s="17" t="s">
        <v>174</v>
      </c>
      <c r="H1471" s="17" t="s">
        <v>248</v>
      </c>
      <c r="I1471" s="18">
        <v>1255</v>
      </c>
      <c r="J1471" s="18">
        <v>1229.2576299695825</v>
      </c>
      <c r="K1471" s="18">
        <v>2436112.946429729</v>
      </c>
      <c r="L1471" s="18">
        <v>83.700717697241203</v>
      </c>
      <c r="M1471" s="18">
        <v>98.372179291031998</v>
      </c>
      <c r="N1471" s="18">
        <v>130.76214212200381</v>
      </c>
      <c r="O1471" s="18">
        <v>4.9496331148056996</v>
      </c>
      <c r="P1471" s="18">
        <v>0</v>
      </c>
      <c r="Q1471" s="18">
        <v>220.36495330271373</v>
      </c>
      <c r="R1471" s="18">
        <v>0</v>
      </c>
      <c r="S1471" s="18">
        <v>19.81808384748993</v>
      </c>
      <c r="T1471" s="16" t="str">
        <f t="shared" si="22"/>
        <v>No</v>
      </c>
    </row>
    <row r="1472" spans="1:20" x14ac:dyDescent="0.3">
      <c r="A1472" s="17" t="s">
        <v>1001</v>
      </c>
      <c r="B1472" s="17" t="s">
        <v>140</v>
      </c>
      <c r="C1472" s="17" t="s">
        <v>1001</v>
      </c>
      <c r="D1472" s="17" t="s">
        <v>1001</v>
      </c>
      <c r="E1472" s="17" t="s">
        <v>1001</v>
      </c>
      <c r="F1472" s="17" t="s">
        <v>1001</v>
      </c>
      <c r="G1472" s="17" t="s">
        <v>224</v>
      </c>
      <c r="H1472" s="17">
        <v>0</v>
      </c>
      <c r="I1472" s="18">
        <v>1.999999999999998</v>
      </c>
      <c r="J1472" s="18">
        <v>2.5939880561887545</v>
      </c>
      <c r="K1472" s="18">
        <v>16308.426705833041</v>
      </c>
      <c r="L1472" s="18">
        <v>12.69933875698038</v>
      </c>
      <c r="M1472" s="18">
        <v>2.5211355421293602</v>
      </c>
      <c r="N1472" s="18">
        <v>15.98509250865936</v>
      </c>
      <c r="O1472" s="18">
        <v>0.301259271233838</v>
      </c>
      <c r="P1472" s="18">
        <v>0.54566692763555802</v>
      </c>
      <c r="Q1472" s="18">
        <v>1.019351753649304</v>
      </c>
      <c r="R1472" s="18">
        <v>0.36959085698436001</v>
      </c>
      <c r="S1472" s="18">
        <v>0.16554322560738341</v>
      </c>
      <c r="T1472" s="16" t="str">
        <f t="shared" si="22"/>
        <v>No</v>
      </c>
    </row>
    <row r="1473" spans="1:20" x14ac:dyDescent="0.3">
      <c r="A1473" s="17" t="s">
        <v>1001</v>
      </c>
      <c r="B1473" s="17" t="s">
        <v>140</v>
      </c>
      <c r="C1473" s="17" t="s">
        <v>1001</v>
      </c>
      <c r="D1473" s="17" t="s">
        <v>1001</v>
      </c>
      <c r="E1473" s="17" t="s">
        <v>1001</v>
      </c>
      <c r="F1473" s="17" t="s">
        <v>1001</v>
      </c>
      <c r="G1473" s="17" t="s">
        <v>171</v>
      </c>
      <c r="H1473" s="17" t="s">
        <v>245</v>
      </c>
      <c r="I1473" s="18">
        <v>18044</v>
      </c>
      <c r="J1473" s="18">
        <v>23402.960242934962</v>
      </c>
      <c r="K1473" s="18">
        <v>41657708.105870903</v>
      </c>
      <c r="L1473" s="18">
        <v>853.05238512544406</v>
      </c>
      <c r="M1473" s="18">
        <v>394.49255113175701</v>
      </c>
      <c r="N1473" s="18">
        <v>31801.359891774602</v>
      </c>
      <c r="O1473" s="18">
        <v>0</v>
      </c>
      <c r="P1473" s="18">
        <v>3393.60773884234</v>
      </c>
      <c r="Q1473" s="18">
        <v>868.85656298320009</v>
      </c>
      <c r="R1473" s="18">
        <v>0</v>
      </c>
      <c r="S1473" s="18">
        <v>0</v>
      </c>
      <c r="T1473" s="16" t="str">
        <f t="shared" si="22"/>
        <v>No</v>
      </c>
    </row>
    <row r="1474" spans="1:20" x14ac:dyDescent="0.3">
      <c r="A1474" s="17" t="s">
        <v>1001</v>
      </c>
      <c r="B1474" s="17" t="s">
        <v>140</v>
      </c>
      <c r="C1474" s="17" t="s">
        <v>1001</v>
      </c>
      <c r="D1474" s="17" t="s">
        <v>1001</v>
      </c>
      <c r="E1474" s="17" t="s">
        <v>1001</v>
      </c>
      <c r="F1474" s="17" t="s">
        <v>1001</v>
      </c>
      <c r="G1474" s="17" t="s">
        <v>946</v>
      </c>
      <c r="H1474" s="17" t="s">
        <v>248</v>
      </c>
      <c r="I1474" s="18">
        <v>1565</v>
      </c>
      <c r="J1474" s="18">
        <v>1174.4611746436053</v>
      </c>
      <c r="K1474" s="18">
        <v>25419172.493474312</v>
      </c>
      <c r="L1474" s="18">
        <v>28.001227766889059</v>
      </c>
      <c r="M1474" s="18">
        <v>42.308309346317451</v>
      </c>
      <c r="N1474" s="18">
        <v>358.26571082417183</v>
      </c>
      <c r="O1474" s="18">
        <v>0</v>
      </c>
      <c r="P1474" s="18">
        <v>0</v>
      </c>
      <c r="Q1474" s="18">
        <v>0.1031686258174586</v>
      </c>
      <c r="R1474" s="18">
        <v>185.50705540008701</v>
      </c>
      <c r="S1474" s="18">
        <v>423.03162071964061</v>
      </c>
      <c r="T1474" s="16" t="str">
        <f t="shared" si="22"/>
        <v>No</v>
      </c>
    </row>
    <row r="1475" spans="1:20" x14ac:dyDescent="0.3">
      <c r="A1475" s="17" t="s">
        <v>1001</v>
      </c>
      <c r="B1475" s="17" t="s">
        <v>140</v>
      </c>
      <c r="C1475" s="17" t="s">
        <v>1001</v>
      </c>
      <c r="D1475" s="17" t="s">
        <v>1001</v>
      </c>
      <c r="E1475" s="17" t="s">
        <v>1001</v>
      </c>
      <c r="F1475" s="17" t="s">
        <v>1001</v>
      </c>
      <c r="G1475" s="17" t="s">
        <v>215</v>
      </c>
      <c r="H1475" s="17" t="s">
        <v>245</v>
      </c>
      <c r="I1475" s="18">
        <v>32788</v>
      </c>
      <c r="J1475" s="18">
        <v>24605.899676814392</v>
      </c>
      <c r="K1475" s="18">
        <v>154104405.01352569</v>
      </c>
      <c r="L1475" s="18">
        <v>17311.161203833522</v>
      </c>
      <c r="M1475" s="18">
        <v>3319.8213122049319</v>
      </c>
      <c r="N1475" s="18">
        <v>19422.225337260323</v>
      </c>
      <c r="O1475" s="18">
        <v>0</v>
      </c>
      <c r="P1475" s="18">
        <v>0</v>
      </c>
      <c r="Q1475" s="18">
        <v>4363.9957038826205</v>
      </c>
      <c r="R1475" s="18">
        <v>0</v>
      </c>
      <c r="S1475" s="18">
        <v>0</v>
      </c>
      <c r="T1475" s="16" t="str">
        <f t="shared" si="22"/>
        <v>No</v>
      </c>
    </row>
    <row r="1476" spans="1:20" x14ac:dyDescent="0.3">
      <c r="A1476" s="17" t="s">
        <v>1001</v>
      </c>
      <c r="B1476" s="17" t="s">
        <v>140</v>
      </c>
      <c r="C1476" s="17" t="s">
        <v>1001</v>
      </c>
      <c r="D1476" s="17" t="s">
        <v>1001</v>
      </c>
      <c r="E1476" s="17" t="s">
        <v>1001</v>
      </c>
      <c r="F1476" s="17" t="s">
        <v>1001</v>
      </c>
      <c r="G1476" s="17" t="s">
        <v>991</v>
      </c>
      <c r="H1476" s="17" t="s">
        <v>247</v>
      </c>
      <c r="I1476" s="18">
        <v>1</v>
      </c>
      <c r="J1476" s="18">
        <v>4.0199047380066846</v>
      </c>
      <c r="K1476" s="18">
        <v>8620.1070524159804</v>
      </c>
      <c r="L1476" s="18">
        <v>0.269610611789176</v>
      </c>
      <c r="M1476" s="18">
        <v>0.199496793370949</v>
      </c>
      <c r="N1476" s="18">
        <v>0.156349720106252</v>
      </c>
      <c r="O1476" s="18">
        <v>0.215316705017875</v>
      </c>
      <c r="P1476" s="18">
        <v>6.7076295162657402</v>
      </c>
      <c r="Q1476" s="18">
        <v>0.30244411133568699</v>
      </c>
      <c r="R1476" s="18">
        <v>1.63467719089846E-3</v>
      </c>
      <c r="S1476" s="18">
        <v>3.3240742260751398E-4</v>
      </c>
      <c r="T1476" s="16" t="str">
        <f t="shared" si="22"/>
        <v>No</v>
      </c>
    </row>
    <row r="1477" spans="1:20" x14ac:dyDescent="0.3">
      <c r="A1477" s="17" t="s">
        <v>1001</v>
      </c>
      <c r="B1477" s="17" t="s">
        <v>140</v>
      </c>
      <c r="C1477" s="17" t="s">
        <v>1001</v>
      </c>
      <c r="D1477" s="17" t="s">
        <v>1001</v>
      </c>
      <c r="E1477" s="17" t="s">
        <v>1001</v>
      </c>
      <c r="F1477" s="17" t="s">
        <v>1001</v>
      </c>
      <c r="G1477" s="17" t="s">
        <v>236</v>
      </c>
      <c r="H1477" s="17" t="s">
        <v>245</v>
      </c>
      <c r="I1477" s="18">
        <v>99</v>
      </c>
      <c r="J1477" s="18">
        <v>128.40240878134347</v>
      </c>
      <c r="K1477" s="18">
        <v>314409.27736520604</v>
      </c>
      <c r="L1477" s="18">
        <v>79627.883541833304</v>
      </c>
      <c r="M1477" s="18">
        <v>11948.07899938473</v>
      </c>
      <c r="N1477" s="18">
        <v>9237.7095920182983</v>
      </c>
      <c r="O1477" s="18">
        <v>79.993187375934596</v>
      </c>
      <c r="P1477" s="18">
        <v>79.497882057095609</v>
      </c>
      <c r="Q1477" s="18">
        <v>46.014703084046303</v>
      </c>
      <c r="R1477" s="18">
        <v>2.3654461979060102</v>
      </c>
      <c r="S1477" s="18">
        <v>34.940030271023105</v>
      </c>
      <c r="T1477" s="16" t="str">
        <f t="shared" si="22"/>
        <v>No</v>
      </c>
    </row>
    <row r="1478" spans="1:20" x14ac:dyDescent="0.3">
      <c r="A1478" s="17" t="s">
        <v>1001</v>
      </c>
      <c r="B1478" s="17" t="s">
        <v>140</v>
      </c>
      <c r="C1478" s="17" t="s">
        <v>1001</v>
      </c>
      <c r="D1478" s="17" t="s">
        <v>1001</v>
      </c>
      <c r="E1478" s="17" t="s">
        <v>1001</v>
      </c>
      <c r="F1478" s="17" t="s">
        <v>1001</v>
      </c>
      <c r="G1478" s="17" t="s">
        <v>201</v>
      </c>
      <c r="H1478" s="17" t="s">
        <v>246</v>
      </c>
      <c r="I1478" s="18">
        <v>994.99999999999898</v>
      </c>
      <c r="J1478" s="18">
        <v>3130.9075098138164</v>
      </c>
      <c r="K1478" s="18">
        <v>694104.34610258299</v>
      </c>
      <c r="L1478" s="18">
        <v>61.745476546872602</v>
      </c>
      <c r="M1478" s="18">
        <v>69.440839953478402</v>
      </c>
      <c r="N1478" s="18">
        <v>81.307242128060096</v>
      </c>
      <c r="O1478" s="18">
        <v>27.965446809498602</v>
      </c>
      <c r="P1478" s="18">
        <v>50.107032543500701</v>
      </c>
      <c r="Q1478" s="18">
        <v>53.210639976016502</v>
      </c>
      <c r="R1478" s="18">
        <v>216.29518104904599</v>
      </c>
      <c r="S1478" s="18">
        <v>67.008766890151804</v>
      </c>
      <c r="T1478" s="16" t="str">
        <f t="shared" si="22"/>
        <v>No</v>
      </c>
    </row>
    <row r="1479" spans="1:20" x14ac:dyDescent="0.3">
      <c r="A1479" s="17" t="s">
        <v>1001</v>
      </c>
      <c r="B1479" s="17" t="s">
        <v>140</v>
      </c>
      <c r="C1479" s="17" t="s">
        <v>1001</v>
      </c>
      <c r="D1479" s="17" t="s">
        <v>1001</v>
      </c>
      <c r="E1479" s="17" t="s">
        <v>1001</v>
      </c>
      <c r="F1479" s="17" t="s">
        <v>1001</v>
      </c>
      <c r="G1479" s="17" t="s">
        <v>232</v>
      </c>
      <c r="H1479" s="17" t="s">
        <v>248</v>
      </c>
      <c r="I1479" s="18">
        <v>4267</v>
      </c>
      <c r="J1479" s="18">
        <v>17959.178594739191</v>
      </c>
      <c r="K1479" s="18">
        <v>14543004.25460434</v>
      </c>
      <c r="L1479" s="18">
        <v>53.415263055616514</v>
      </c>
      <c r="M1479" s="18">
        <v>203.0563461246187</v>
      </c>
      <c r="N1479" s="18">
        <v>141.35173013417918</v>
      </c>
      <c r="O1479" s="18">
        <v>3033.6271720028581</v>
      </c>
      <c r="P1479" s="18">
        <v>13268.89468671193</v>
      </c>
      <c r="Q1479" s="18">
        <v>4461.1757061379931</v>
      </c>
      <c r="R1479" s="18">
        <v>260.37335716668059</v>
      </c>
      <c r="S1479" s="18">
        <v>0.12386447037906971</v>
      </c>
      <c r="T1479" s="16" t="str">
        <f t="shared" si="22"/>
        <v>No</v>
      </c>
    </row>
    <row r="1480" spans="1:20" x14ac:dyDescent="0.3">
      <c r="A1480" s="17" t="s">
        <v>1001</v>
      </c>
      <c r="B1480" s="17" t="s">
        <v>140</v>
      </c>
      <c r="C1480" s="17" t="s">
        <v>1001</v>
      </c>
      <c r="D1480" s="17" t="s">
        <v>1001</v>
      </c>
      <c r="E1480" s="17" t="s">
        <v>1001</v>
      </c>
      <c r="F1480" s="17" t="s">
        <v>1001</v>
      </c>
      <c r="G1480" s="17" t="s">
        <v>221</v>
      </c>
      <c r="H1480" s="17" t="s">
        <v>245</v>
      </c>
      <c r="I1480" s="18">
        <v>2558</v>
      </c>
      <c r="J1480" s="18">
        <v>3317.7107238654203</v>
      </c>
      <c r="K1480" s="18">
        <v>20905077.24023417</v>
      </c>
      <c r="L1480" s="18">
        <v>33.422317757712598</v>
      </c>
      <c r="M1480" s="18">
        <v>35.967552548012002</v>
      </c>
      <c r="N1480" s="18">
        <v>170.7712686717262</v>
      </c>
      <c r="O1480" s="18">
        <v>295.23830808621199</v>
      </c>
      <c r="P1480" s="18">
        <v>0</v>
      </c>
      <c r="Q1480" s="18">
        <v>12.710011891306319</v>
      </c>
      <c r="R1480" s="18">
        <v>5.9250187056974593</v>
      </c>
      <c r="S1480" s="18">
        <v>637.08758379242704</v>
      </c>
      <c r="T1480" s="16" t="str">
        <f t="shared" ref="T1480:T1507" si="23">IF(I1480&gt;199999,"Yes",IF(J1480&gt;199999,"Yes","No"))</f>
        <v>No</v>
      </c>
    </row>
    <row r="1481" spans="1:20" x14ac:dyDescent="0.3">
      <c r="A1481" s="17" t="s">
        <v>1001</v>
      </c>
      <c r="B1481" s="17" t="s">
        <v>140</v>
      </c>
      <c r="C1481" s="17" t="s">
        <v>1001</v>
      </c>
      <c r="D1481" s="17" t="s">
        <v>1001</v>
      </c>
      <c r="E1481" s="17" t="s">
        <v>1001</v>
      </c>
      <c r="F1481" s="17" t="s">
        <v>1001</v>
      </c>
      <c r="G1481" s="17" t="s">
        <v>992</v>
      </c>
      <c r="H1481" s="17" t="s">
        <v>246</v>
      </c>
      <c r="I1481" s="18">
        <v>52.999999999999901</v>
      </c>
      <c r="J1481" s="18">
        <v>306.23223190565994</v>
      </c>
      <c r="K1481" s="18">
        <v>588921.57048302121</v>
      </c>
      <c r="L1481" s="18">
        <v>2.8796732754308509</v>
      </c>
      <c r="M1481" s="18">
        <v>6.7965349791732868</v>
      </c>
      <c r="N1481" s="18">
        <v>2.0830159982686478</v>
      </c>
      <c r="O1481" s="18">
        <v>0</v>
      </c>
      <c r="P1481" s="18">
        <v>0</v>
      </c>
      <c r="Q1481" s="18">
        <v>0</v>
      </c>
      <c r="R1481" s="18">
        <v>0</v>
      </c>
      <c r="S1481" s="18">
        <v>0</v>
      </c>
      <c r="T1481" s="16" t="str">
        <f t="shared" si="23"/>
        <v>No</v>
      </c>
    </row>
    <row r="1482" spans="1:20" x14ac:dyDescent="0.3">
      <c r="A1482" s="17" t="s">
        <v>1001</v>
      </c>
      <c r="B1482" s="17" t="s">
        <v>140</v>
      </c>
      <c r="C1482" s="17" t="s">
        <v>1001</v>
      </c>
      <c r="D1482" s="17" t="s">
        <v>1001</v>
      </c>
      <c r="E1482" s="17" t="s">
        <v>1001</v>
      </c>
      <c r="F1482" s="17" t="s">
        <v>1001</v>
      </c>
      <c r="G1482" s="17" t="s">
        <v>175</v>
      </c>
      <c r="H1482" s="17" t="s">
        <v>248</v>
      </c>
      <c r="I1482" s="18">
        <v>48277.999999999898</v>
      </c>
      <c r="J1482" s="18">
        <v>62616.277688340277</v>
      </c>
      <c r="K1482" s="18">
        <v>56249529.667949304</v>
      </c>
      <c r="L1482" s="18">
        <v>3483.3454797365703</v>
      </c>
      <c r="M1482" s="18">
        <v>1944.7567596736831</v>
      </c>
      <c r="N1482" s="18">
        <v>40728.734721458801</v>
      </c>
      <c r="O1482" s="18">
        <v>872.32754113849796</v>
      </c>
      <c r="P1482" s="18">
        <v>116.42605135115551</v>
      </c>
      <c r="Q1482" s="18">
        <v>23866.139221541402</v>
      </c>
      <c r="R1482" s="18">
        <v>11369.076694650019</v>
      </c>
      <c r="S1482" s="18">
        <v>3268.5946869065801</v>
      </c>
      <c r="T1482" s="16" t="str">
        <f t="shared" si="23"/>
        <v>No</v>
      </c>
    </row>
    <row r="1483" spans="1:20" x14ac:dyDescent="0.3">
      <c r="A1483" s="17" t="s">
        <v>1001</v>
      </c>
      <c r="B1483" s="17" t="s">
        <v>140</v>
      </c>
      <c r="C1483" s="17" t="s">
        <v>1001</v>
      </c>
      <c r="D1483" s="17" t="s">
        <v>1001</v>
      </c>
      <c r="E1483" s="17" t="s">
        <v>1001</v>
      </c>
      <c r="F1483" s="17" t="s">
        <v>1001</v>
      </c>
      <c r="G1483" s="17" t="s">
        <v>208</v>
      </c>
      <c r="H1483" s="17" t="s">
        <v>248</v>
      </c>
      <c r="I1483" s="18">
        <v>1996</v>
      </c>
      <c r="J1483" s="18">
        <v>8023.729857061342</v>
      </c>
      <c r="K1483" s="18">
        <v>2971580.7947156881</v>
      </c>
      <c r="L1483" s="18">
        <v>443.70006368602014</v>
      </c>
      <c r="M1483" s="18">
        <v>103.0759243015337</v>
      </c>
      <c r="N1483" s="18">
        <v>1177.933721094905</v>
      </c>
      <c r="O1483" s="18">
        <v>429.7721432156784</v>
      </c>
      <c r="P1483" s="18">
        <v>5507.4741405847899</v>
      </c>
      <c r="Q1483" s="18">
        <v>561.90541156021516</v>
      </c>
      <c r="R1483" s="18">
        <v>2.2877581266760192</v>
      </c>
      <c r="S1483" s="18">
        <v>0.40550401321068991</v>
      </c>
      <c r="T1483" s="16" t="str">
        <f t="shared" si="23"/>
        <v>No</v>
      </c>
    </row>
    <row r="1484" spans="1:20" x14ac:dyDescent="0.3">
      <c r="A1484" s="17" t="s">
        <v>1001</v>
      </c>
      <c r="B1484" s="17" t="s">
        <v>140</v>
      </c>
      <c r="C1484" s="17" t="s">
        <v>1001</v>
      </c>
      <c r="D1484" s="17" t="s">
        <v>1001</v>
      </c>
      <c r="E1484" s="17" t="s">
        <v>1001</v>
      </c>
      <c r="F1484" s="17" t="s">
        <v>1001</v>
      </c>
      <c r="G1484" s="17" t="s">
        <v>947</v>
      </c>
      <c r="H1484" s="17" t="s">
        <v>245</v>
      </c>
      <c r="I1484" s="18">
        <v>2518.9999999999982</v>
      </c>
      <c r="J1484" s="18">
        <v>1890.3946958001527</v>
      </c>
      <c r="K1484" s="18">
        <v>2517426.3290798692</v>
      </c>
      <c r="L1484" s="18">
        <v>113.13868145596169</v>
      </c>
      <c r="M1484" s="18">
        <v>129.66439223325898</v>
      </c>
      <c r="N1484" s="18">
        <v>1639.329436487958</v>
      </c>
      <c r="O1484" s="18">
        <v>0</v>
      </c>
      <c r="P1484" s="18">
        <v>0</v>
      </c>
      <c r="Q1484" s="18">
        <v>165.46070497169899</v>
      </c>
      <c r="R1484" s="18">
        <v>2620.1670901723273</v>
      </c>
      <c r="S1484" s="18">
        <v>112.72612120738358</v>
      </c>
      <c r="T1484" s="16" t="str">
        <f t="shared" si="23"/>
        <v>No</v>
      </c>
    </row>
    <row r="1485" spans="1:20" x14ac:dyDescent="0.3">
      <c r="A1485" s="17" t="s">
        <v>1001</v>
      </c>
      <c r="B1485" s="17" t="s">
        <v>140</v>
      </c>
      <c r="C1485" s="17" t="s">
        <v>1001</v>
      </c>
      <c r="D1485" s="17" t="s">
        <v>1001</v>
      </c>
      <c r="E1485" s="17" t="s">
        <v>1001</v>
      </c>
      <c r="F1485" s="17" t="s">
        <v>1001</v>
      </c>
      <c r="G1485" s="17" t="s">
        <v>952</v>
      </c>
      <c r="H1485" s="17" t="s">
        <v>247</v>
      </c>
      <c r="I1485" s="18">
        <v>351</v>
      </c>
      <c r="J1485" s="18">
        <v>2028.0662905450345</v>
      </c>
      <c r="K1485" s="18">
        <v>2047908.2565531293</v>
      </c>
      <c r="L1485" s="18">
        <v>14.93605530753258</v>
      </c>
      <c r="M1485" s="18">
        <v>82.059625487680563</v>
      </c>
      <c r="N1485" s="18">
        <v>6.1406126499210227</v>
      </c>
      <c r="O1485" s="18">
        <v>66.081553178965606</v>
      </c>
      <c r="P1485" s="18">
        <v>285.42812726777703</v>
      </c>
      <c r="Q1485" s="18">
        <v>31.198205644469891</v>
      </c>
      <c r="R1485" s="18">
        <v>80.497718420564397</v>
      </c>
      <c r="S1485" s="18">
        <v>39.263499761428797</v>
      </c>
      <c r="T1485" s="16" t="str">
        <f t="shared" si="23"/>
        <v>No</v>
      </c>
    </row>
    <row r="1486" spans="1:20" x14ac:dyDescent="0.3">
      <c r="A1486" s="17" t="s">
        <v>1001</v>
      </c>
      <c r="B1486" s="17" t="s">
        <v>140</v>
      </c>
      <c r="C1486" s="17" t="s">
        <v>1001</v>
      </c>
      <c r="D1486" s="17" t="s">
        <v>1001</v>
      </c>
      <c r="E1486" s="17" t="s">
        <v>1001</v>
      </c>
      <c r="F1486" s="17" t="s">
        <v>1001</v>
      </c>
      <c r="G1486" s="17" t="s">
        <v>173</v>
      </c>
      <c r="H1486" s="17" t="s">
        <v>245</v>
      </c>
      <c r="I1486" s="18">
        <v>31228</v>
      </c>
      <c r="J1486" s="18">
        <v>40502.529509331245</v>
      </c>
      <c r="K1486" s="18">
        <v>46895501.094563097</v>
      </c>
      <c r="L1486" s="18">
        <v>2534.6630737514197</v>
      </c>
      <c r="M1486" s="18">
        <v>965.15535636366394</v>
      </c>
      <c r="N1486" s="18">
        <v>40352.249309092498</v>
      </c>
      <c r="O1486" s="18">
        <v>0</v>
      </c>
      <c r="P1486" s="18">
        <v>12597.9527732814</v>
      </c>
      <c r="Q1486" s="18">
        <v>57991.499069735903</v>
      </c>
      <c r="R1486" s="18">
        <v>1691.3407524744671</v>
      </c>
      <c r="S1486" s="18">
        <v>1336.5149636402039</v>
      </c>
      <c r="T1486" s="16" t="str">
        <f t="shared" si="23"/>
        <v>No</v>
      </c>
    </row>
    <row r="1487" spans="1:20" x14ac:dyDescent="0.3">
      <c r="A1487" s="17" t="s">
        <v>1001</v>
      </c>
      <c r="B1487" s="17" t="s">
        <v>140</v>
      </c>
      <c r="C1487" s="17" t="s">
        <v>1001</v>
      </c>
      <c r="D1487" s="17" t="s">
        <v>1001</v>
      </c>
      <c r="E1487" s="17" t="s">
        <v>1001</v>
      </c>
      <c r="F1487" s="17" t="s">
        <v>1001</v>
      </c>
      <c r="G1487" s="17" t="s">
        <v>228</v>
      </c>
      <c r="H1487" s="17" t="s">
        <v>247</v>
      </c>
      <c r="I1487" s="18">
        <v>7842</v>
      </c>
      <c r="J1487" s="18">
        <v>45310.814388758285</v>
      </c>
      <c r="K1487" s="18">
        <v>45196098.823422462</v>
      </c>
      <c r="L1487" s="18">
        <v>27.207814065251867</v>
      </c>
      <c r="M1487" s="18">
        <v>54.937890229853842</v>
      </c>
      <c r="N1487" s="18">
        <v>1.0998220931410192</v>
      </c>
      <c r="O1487" s="18">
        <v>0</v>
      </c>
      <c r="P1487" s="18">
        <v>334.63722834707602</v>
      </c>
      <c r="Q1487" s="18">
        <v>0</v>
      </c>
      <c r="R1487" s="18">
        <v>0</v>
      </c>
      <c r="S1487" s="18">
        <v>6.3559334687724386E-3</v>
      </c>
      <c r="T1487" s="16" t="str">
        <f t="shared" si="23"/>
        <v>No</v>
      </c>
    </row>
    <row r="1488" spans="1:20" x14ac:dyDescent="0.3">
      <c r="A1488" s="17" t="s">
        <v>1001</v>
      </c>
      <c r="B1488" s="17" t="s">
        <v>140</v>
      </c>
      <c r="C1488" s="17" t="s">
        <v>1001</v>
      </c>
      <c r="D1488" s="17" t="s">
        <v>1001</v>
      </c>
      <c r="E1488" s="17" t="s">
        <v>1001</v>
      </c>
      <c r="F1488" s="17" t="s">
        <v>1001</v>
      </c>
      <c r="G1488" s="17" t="s">
        <v>192</v>
      </c>
      <c r="H1488" s="17">
        <v>0</v>
      </c>
      <c r="I1488" s="18">
        <v>1979.9999999999991</v>
      </c>
      <c r="J1488" s="18">
        <v>11440.373946664291</v>
      </c>
      <c r="K1488" s="18">
        <v>25785732.359487716</v>
      </c>
      <c r="L1488" s="18">
        <v>6085.4257311332158</v>
      </c>
      <c r="M1488" s="18">
        <v>5534.0461133036688</v>
      </c>
      <c r="N1488" s="18">
        <v>6514.9819280720321</v>
      </c>
      <c r="O1488" s="18">
        <v>0</v>
      </c>
      <c r="P1488" s="18">
        <v>401.08095905515302</v>
      </c>
      <c r="Q1488" s="18">
        <v>888.51932371841178</v>
      </c>
      <c r="R1488" s="18">
        <v>713.60156062196984</v>
      </c>
      <c r="S1488" s="18">
        <v>77.987353862722557</v>
      </c>
      <c r="T1488" s="16" t="str">
        <f t="shared" si="23"/>
        <v>No</v>
      </c>
    </row>
    <row r="1489" spans="1:20" x14ac:dyDescent="0.3">
      <c r="A1489" t="s">
        <v>1001</v>
      </c>
      <c r="B1489" t="s">
        <v>140</v>
      </c>
      <c r="C1489" t="s">
        <v>1001</v>
      </c>
      <c r="D1489" t="s">
        <v>1001</v>
      </c>
      <c r="E1489" t="s">
        <v>1001</v>
      </c>
      <c r="F1489" t="s">
        <v>1001</v>
      </c>
      <c r="G1489" t="s">
        <v>212</v>
      </c>
      <c r="H1489" t="s">
        <v>248</v>
      </c>
      <c r="I1489" s="1">
        <v>108394.99999999999</v>
      </c>
      <c r="J1489" s="1">
        <v>435737.57407623448</v>
      </c>
      <c r="K1489" s="1">
        <v>669652735.20373857</v>
      </c>
      <c r="L1489" s="1">
        <v>1030.7961244604362</v>
      </c>
      <c r="M1489" s="1">
        <v>5319.432781077463</v>
      </c>
      <c r="N1489" s="1">
        <v>11912.970334051903</v>
      </c>
      <c r="O1489" s="1">
        <v>0.27599486495357772</v>
      </c>
      <c r="P1489" s="1">
        <v>294493.82119375211</v>
      </c>
      <c r="Q1489" s="1">
        <v>88464.061606748408</v>
      </c>
      <c r="R1489" s="1">
        <v>167.39223363744651</v>
      </c>
      <c r="S1489" s="1">
        <v>89.941970365277569</v>
      </c>
      <c r="T1489" s="22" t="str">
        <f t="shared" si="23"/>
        <v>Yes</v>
      </c>
    </row>
    <row r="1490" spans="1:20" x14ac:dyDescent="0.3">
      <c r="A1490" s="17" t="s">
        <v>1001</v>
      </c>
      <c r="B1490" s="17" t="s">
        <v>140</v>
      </c>
      <c r="C1490" s="17" t="s">
        <v>1001</v>
      </c>
      <c r="D1490" s="17" t="s">
        <v>1001</v>
      </c>
      <c r="E1490" s="17" t="s">
        <v>1001</v>
      </c>
      <c r="F1490" s="17" t="s">
        <v>1001</v>
      </c>
      <c r="G1490" s="17" t="s">
        <v>198</v>
      </c>
      <c r="H1490" s="17" t="s">
        <v>248</v>
      </c>
      <c r="I1490" s="18">
        <v>4387</v>
      </c>
      <c r="J1490" s="18">
        <v>13804.312809601233</v>
      </c>
      <c r="K1490" s="18">
        <v>6051908.6161036203</v>
      </c>
      <c r="L1490" s="18">
        <v>286.68204010671201</v>
      </c>
      <c r="M1490" s="18">
        <v>262.68921242252202</v>
      </c>
      <c r="N1490" s="18">
        <v>2176.6718897948599</v>
      </c>
      <c r="O1490" s="18">
        <v>1244.31141724088</v>
      </c>
      <c r="P1490" s="18">
        <v>0</v>
      </c>
      <c r="Q1490" s="18">
        <v>740.56998085771295</v>
      </c>
      <c r="R1490" s="18">
        <v>866.39007476295399</v>
      </c>
      <c r="S1490" s="18">
        <v>154.70838024360199</v>
      </c>
      <c r="T1490" s="16" t="str">
        <f t="shared" si="23"/>
        <v>No</v>
      </c>
    </row>
    <row r="1491" spans="1:20" x14ac:dyDescent="0.3">
      <c r="A1491" s="17" t="s">
        <v>1001</v>
      </c>
      <c r="B1491" s="17" t="s">
        <v>140</v>
      </c>
      <c r="C1491" s="17" t="s">
        <v>1001</v>
      </c>
      <c r="D1491" s="17" t="s">
        <v>1001</v>
      </c>
      <c r="E1491" s="17" t="s">
        <v>1001</v>
      </c>
      <c r="F1491" s="17" t="s">
        <v>1001</v>
      </c>
      <c r="G1491" s="17" t="s">
        <v>202</v>
      </c>
      <c r="H1491" s="17" t="s">
        <v>248</v>
      </c>
      <c r="I1491" s="18">
        <v>1224</v>
      </c>
      <c r="J1491" s="18">
        <v>3851.4882331780059</v>
      </c>
      <c r="K1491" s="18">
        <v>3568667.83943919</v>
      </c>
      <c r="L1491" s="18">
        <v>258.16690579834</v>
      </c>
      <c r="M1491" s="18">
        <v>90.492748455414301</v>
      </c>
      <c r="N1491" s="18">
        <v>240.120011343816</v>
      </c>
      <c r="O1491" s="18">
        <v>205.37104964198201</v>
      </c>
      <c r="P1491" s="18">
        <v>0</v>
      </c>
      <c r="Q1491" s="18">
        <v>101.072453449798</v>
      </c>
      <c r="R1491" s="18">
        <v>481.74395846940001</v>
      </c>
      <c r="S1491" s="18">
        <v>126.91688663444199</v>
      </c>
      <c r="T1491" s="16" t="str">
        <f t="shared" si="23"/>
        <v>No</v>
      </c>
    </row>
    <row r="1492" spans="1:20" x14ac:dyDescent="0.3">
      <c r="A1492" s="17" t="s">
        <v>1001</v>
      </c>
      <c r="B1492" s="17" t="s">
        <v>993</v>
      </c>
      <c r="C1492" s="17" t="s">
        <v>1001</v>
      </c>
      <c r="D1492" s="17" t="s">
        <v>1001</v>
      </c>
      <c r="E1492" s="17" t="s">
        <v>1001</v>
      </c>
      <c r="F1492" s="17" t="s">
        <v>1001</v>
      </c>
      <c r="G1492" s="17" t="s">
        <v>213</v>
      </c>
      <c r="H1492" s="17" t="s">
        <v>248</v>
      </c>
      <c r="I1492" s="18">
        <v>39298.999999999978</v>
      </c>
      <c r="J1492" s="18">
        <v>129255.16447242399</v>
      </c>
      <c r="K1492" s="18">
        <v>218540934.1544466</v>
      </c>
      <c r="L1492" s="18">
        <v>7430.7716011459524</v>
      </c>
      <c r="M1492" s="18">
        <v>3483.5492619535053</v>
      </c>
      <c r="N1492" s="18">
        <v>30379.500056288289</v>
      </c>
      <c r="O1492" s="18">
        <v>0</v>
      </c>
      <c r="P1492" s="18">
        <v>714.38251714184662</v>
      </c>
      <c r="Q1492" s="18">
        <v>11162.928063954845</v>
      </c>
      <c r="R1492" s="18">
        <v>29041.875472429929</v>
      </c>
      <c r="S1492" s="18">
        <v>14.5763542981705</v>
      </c>
      <c r="T1492" s="16" t="str">
        <f t="shared" si="23"/>
        <v>No</v>
      </c>
    </row>
    <row r="1493" spans="1:20" x14ac:dyDescent="0.3">
      <c r="A1493" s="17" t="s">
        <v>1001</v>
      </c>
      <c r="B1493" s="17" t="s">
        <v>993</v>
      </c>
      <c r="C1493" s="17" t="s">
        <v>1001</v>
      </c>
      <c r="D1493" s="17" t="s">
        <v>1001</v>
      </c>
      <c r="E1493" s="17" t="s">
        <v>1001</v>
      </c>
      <c r="F1493" s="17" t="s">
        <v>1001</v>
      </c>
      <c r="G1493" s="17" t="s">
        <v>939</v>
      </c>
      <c r="H1493" s="17" t="s">
        <v>245</v>
      </c>
      <c r="I1493" s="18">
        <v>18242</v>
      </c>
      <c r="J1493" s="18">
        <v>59998.287750476084</v>
      </c>
      <c r="K1493" s="18">
        <v>323447898.22454304</v>
      </c>
      <c r="L1493" s="18">
        <v>215.82303508147174</v>
      </c>
      <c r="M1493" s="18">
        <v>52.771983331706309</v>
      </c>
      <c r="N1493" s="18">
        <v>497.05855342899008</v>
      </c>
      <c r="O1493" s="18">
        <v>0</v>
      </c>
      <c r="P1493" s="18">
        <v>21.460421671872751</v>
      </c>
      <c r="Q1493" s="18">
        <v>0</v>
      </c>
      <c r="R1493" s="18">
        <v>1484.692690504877</v>
      </c>
      <c r="S1493" s="18">
        <v>139.66341036993032</v>
      </c>
      <c r="T1493" s="16" t="str">
        <f t="shared" si="23"/>
        <v>No</v>
      </c>
    </row>
    <row r="1494" spans="1:20" x14ac:dyDescent="0.3">
      <c r="A1494" s="17" t="s">
        <v>1001</v>
      </c>
      <c r="B1494" s="17" t="s">
        <v>993</v>
      </c>
      <c r="C1494" s="17" t="s">
        <v>1001</v>
      </c>
      <c r="D1494" s="17" t="s">
        <v>1001</v>
      </c>
      <c r="E1494" s="17" t="s">
        <v>1001</v>
      </c>
      <c r="F1494" s="17" t="s">
        <v>1001</v>
      </c>
      <c r="G1494" s="17" t="s">
        <v>180</v>
      </c>
      <c r="H1494" s="17" t="s">
        <v>245</v>
      </c>
      <c r="I1494" s="18">
        <v>8995</v>
      </c>
      <c r="J1494" s="18">
        <v>33153.246340296493</v>
      </c>
      <c r="K1494" s="18">
        <v>12157229.894538417</v>
      </c>
      <c r="L1494" s="18">
        <v>796.64066700103797</v>
      </c>
      <c r="M1494" s="18">
        <v>353.33765052003605</v>
      </c>
      <c r="N1494" s="18">
        <v>2494.6181635216635</v>
      </c>
      <c r="O1494" s="18">
        <v>714.9541827593423</v>
      </c>
      <c r="P1494" s="18">
        <v>1.0591606339591686E-2</v>
      </c>
      <c r="Q1494" s="18">
        <v>1311.5236513773559</v>
      </c>
      <c r="R1494" s="18">
        <v>1038.7081465537706</v>
      </c>
      <c r="S1494" s="18">
        <v>506.20495192864541</v>
      </c>
      <c r="T1494" s="16" t="str">
        <f t="shared" si="23"/>
        <v>No</v>
      </c>
    </row>
    <row r="1495" spans="1:20" x14ac:dyDescent="0.3">
      <c r="A1495" s="17" t="s">
        <v>1001</v>
      </c>
      <c r="B1495" s="17" t="s">
        <v>993</v>
      </c>
      <c r="C1495" s="17" t="s">
        <v>1001</v>
      </c>
      <c r="D1495" s="17" t="s">
        <v>1001</v>
      </c>
      <c r="E1495" s="17" t="s">
        <v>1001</v>
      </c>
      <c r="F1495" s="17" t="s">
        <v>1001</v>
      </c>
      <c r="G1495" s="17" t="s">
        <v>177</v>
      </c>
      <c r="H1495" s="17" t="s">
        <v>248</v>
      </c>
      <c r="I1495" s="18">
        <v>47811.999999999985</v>
      </c>
      <c r="J1495" s="18">
        <v>157254.58469059106</v>
      </c>
      <c r="K1495" s="18">
        <v>328889672.09613603</v>
      </c>
      <c r="L1495" s="18">
        <v>1196.7962085925906</v>
      </c>
      <c r="M1495" s="18">
        <v>1508.287612754074</v>
      </c>
      <c r="N1495" s="18">
        <v>9030.5614550630744</v>
      </c>
      <c r="O1495" s="18">
        <v>0</v>
      </c>
      <c r="P1495" s="18">
        <v>0</v>
      </c>
      <c r="Q1495" s="18">
        <v>22575.832038313274</v>
      </c>
      <c r="R1495" s="18">
        <v>16921.144354799453</v>
      </c>
      <c r="S1495" s="18">
        <v>100.13696854273081</v>
      </c>
      <c r="T1495" s="16" t="str">
        <f t="shared" si="23"/>
        <v>No</v>
      </c>
    </row>
    <row r="1496" spans="1:20" x14ac:dyDescent="0.3">
      <c r="A1496" s="17" t="s">
        <v>1001</v>
      </c>
      <c r="B1496" s="17" t="s">
        <v>993</v>
      </c>
      <c r="C1496" s="17" t="s">
        <v>1001</v>
      </c>
      <c r="D1496" s="17" t="s">
        <v>1001</v>
      </c>
      <c r="E1496" s="17" t="s">
        <v>1001</v>
      </c>
      <c r="F1496" s="17" t="s">
        <v>1001</v>
      </c>
      <c r="G1496" s="17" t="s">
        <v>170</v>
      </c>
      <c r="H1496" s="17" t="s">
        <v>248</v>
      </c>
      <c r="I1496" s="18">
        <v>28328</v>
      </c>
      <c r="J1496" s="18">
        <v>104409.69008648349</v>
      </c>
      <c r="K1496" s="18">
        <v>220158039.4851169</v>
      </c>
      <c r="L1496" s="18">
        <v>1655.5839885837479</v>
      </c>
      <c r="M1496" s="18">
        <v>607.14027898981556</v>
      </c>
      <c r="N1496" s="18">
        <v>30927.122038329315</v>
      </c>
      <c r="O1496" s="18">
        <v>1686.2307232656403</v>
      </c>
      <c r="P1496" s="18">
        <v>17599.756645606783</v>
      </c>
      <c r="Q1496" s="18">
        <v>17283.849043855589</v>
      </c>
      <c r="R1496" s="18">
        <v>207.17880513028314</v>
      </c>
      <c r="S1496" s="18">
        <v>2326.7180189218884</v>
      </c>
      <c r="T1496" s="16" t="str">
        <f t="shared" si="23"/>
        <v>No</v>
      </c>
    </row>
    <row r="1497" spans="1:20" x14ac:dyDescent="0.3">
      <c r="A1497" s="17" t="s">
        <v>1001</v>
      </c>
      <c r="B1497" s="17" t="s">
        <v>993</v>
      </c>
      <c r="C1497" s="17" t="s">
        <v>1001</v>
      </c>
      <c r="D1497" s="17" t="s">
        <v>1001</v>
      </c>
      <c r="E1497" s="17" t="s">
        <v>1001</v>
      </c>
      <c r="F1497" s="17" t="s">
        <v>1001</v>
      </c>
      <c r="G1497" s="17" t="s">
        <v>943</v>
      </c>
      <c r="H1497" s="17" t="s">
        <v>245</v>
      </c>
      <c r="I1497" s="18">
        <v>10657</v>
      </c>
      <c r="J1497" s="18">
        <v>35051.077324680606</v>
      </c>
      <c r="K1497" s="18">
        <v>132255834.17532444</v>
      </c>
      <c r="L1497" s="18">
        <v>726.78509848190629</v>
      </c>
      <c r="M1497" s="18">
        <v>285.03612934521834</v>
      </c>
      <c r="N1497" s="18">
        <v>1890.1663146348469</v>
      </c>
      <c r="O1497" s="18">
        <v>0</v>
      </c>
      <c r="P1497" s="18">
        <v>0</v>
      </c>
      <c r="Q1497" s="18">
        <v>2.4884110533766539E-2</v>
      </c>
      <c r="R1497" s="18">
        <v>416.22788947952188</v>
      </c>
      <c r="S1497" s="18">
        <v>324.73067438064527</v>
      </c>
      <c r="T1497" s="16" t="str">
        <f t="shared" si="23"/>
        <v>No</v>
      </c>
    </row>
    <row r="1498" spans="1:20" x14ac:dyDescent="0.3">
      <c r="A1498" t="s">
        <v>1001</v>
      </c>
      <c r="B1498" t="s">
        <v>993</v>
      </c>
      <c r="C1498" t="s">
        <v>1001</v>
      </c>
      <c r="D1498" t="s">
        <v>1001</v>
      </c>
      <c r="E1498" t="s">
        <v>1001</v>
      </c>
      <c r="F1498" t="s">
        <v>1001</v>
      </c>
      <c r="G1498" t="s">
        <v>179</v>
      </c>
      <c r="H1498" t="s">
        <v>248</v>
      </c>
      <c r="I1498" s="1">
        <v>758458</v>
      </c>
      <c r="J1498" s="1">
        <v>2494582.9037742894</v>
      </c>
      <c r="K1498" s="1">
        <v>2992617284.0398269</v>
      </c>
      <c r="L1498" s="1">
        <v>13037.680121398516</v>
      </c>
      <c r="M1498" s="1">
        <v>3898.8296465105254</v>
      </c>
      <c r="N1498" s="1">
        <v>117709.60651052895</v>
      </c>
      <c r="O1498" s="1">
        <v>0</v>
      </c>
      <c r="P1498" s="1">
        <v>7994.8452799918878</v>
      </c>
      <c r="Q1498" s="1">
        <v>140532.31332537389</v>
      </c>
      <c r="R1498" s="1">
        <v>153443.12649519506</v>
      </c>
      <c r="S1498" s="1">
        <v>288211.26384593738</v>
      </c>
      <c r="T1498" s="22" t="str">
        <f t="shared" si="23"/>
        <v>Yes</v>
      </c>
    </row>
    <row r="1499" spans="1:20" x14ac:dyDescent="0.3">
      <c r="A1499" s="17" t="s">
        <v>1001</v>
      </c>
      <c r="B1499" s="17" t="s">
        <v>993</v>
      </c>
      <c r="C1499" s="17" t="s">
        <v>1001</v>
      </c>
      <c r="D1499" s="17" t="s">
        <v>1001</v>
      </c>
      <c r="E1499" s="17" t="s">
        <v>1001</v>
      </c>
      <c r="F1499" s="17" t="s">
        <v>1001</v>
      </c>
      <c r="G1499" s="17" t="s">
        <v>175</v>
      </c>
      <c r="H1499" s="17" t="s">
        <v>248</v>
      </c>
      <c r="I1499" s="18">
        <v>36537</v>
      </c>
      <c r="J1499" s="18">
        <v>134665.94347253063</v>
      </c>
      <c r="K1499" s="18">
        <v>143471801.41825405</v>
      </c>
      <c r="L1499" s="18">
        <v>744.17205490906986</v>
      </c>
      <c r="M1499" s="18">
        <v>432.91451413630625</v>
      </c>
      <c r="N1499" s="18">
        <v>9310.9474592113056</v>
      </c>
      <c r="O1499" s="18">
        <v>596.39101888385073</v>
      </c>
      <c r="P1499" s="18">
        <v>243.0866256293304</v>
      </c>
      <c r="Q1499" s="18">
        <v>4642.7783363477247</v>
      </c>
      <c r="R1499" s="18">
        <v>2048.9100169841026</v>
      </c>
      <c r="S1499" s="18">
        <v>1706.9111090925987</v>
      </c>
      <c r="T1499" s="16" t="str">
        <f t="shared" si="23"/>
        <v>No</v>
      </c>
    </row>
    <row r="1500" spans="1:20" x14ac:dyDescent="0.3">
      <c r="A1500" s="17" t="s">
        <v>1001</v>
      </c>
      <c r="B1500" s="17" t="s">
        <v>993</v>
      </c>
      <c r="C1500" s="17" t="s">
        <v>1001</v>
      </c>
      <c r="D1500" s="17" t="s">
        <v>1001</v>
      </c>
      <c r="E1500" s="17" t="s">
        <v>1001</v>
      </c>
      <c r="F1500" s="17" t="s">
        <v>1001</v>
      </c>
      <c r="G1500" s="17" t="s">
        <v>173</v>
      </c>
      <c r="H1500" s="17" t="s">
        <v>245</v>
      </c>
      <c r="I1500" s="18">
        <v>6568.9999999999945</v>
      </c>
      <c r="J1500" s="18">
        <v>24211.637043847408</v>
      </c>
      <c r="K1500" s="18">
        <v>36050268.661882341</v>
      </c>
      <c r="L1500" s="18">
        <v>245.84000831661251</v>
      </c>
      <c r="M1500" s="18">
        <v>97.326948202033066</v>
      </c>
      <c r="N1500" s="18">
        <v>4328.189331264879</v>
      </c>
      <c r="O1500" s="18">
        <v>0</v>
      </c>
      <c r="P1500" s="18">
        <v>2268.3555600963805</v>
      </c>
      <c r="Q1500" s="18">
        <v>7269.0680337644899</v>
      </c>
      <c r="R1500" s="18">
        <v>676.84107803063898</v>
      </c>
      <c r="S1500" s="18">
        <v>104.08338059435543</v>
      </c>
      <c r="T1500" s="16" t="str">
        <f t="shared" si="23"/>
        <v>No</v>
      </c>
    </row>
    <row r="1501" spans="1:20" x14ac:dyDescent="0.3">
      <c r="A1501" s="17" t="s">
        <v>1001</v>
      </c>
      <c r="B1501" s="17" t="s">
        <v>334</v>
      </c>
      <c r="C1501" s="17" t="s">
        <v>1001</v>
      </c>
      <c r="D1501" s="17" t="s">
        <v>1001</v>
      </c>
      <c r="E1501" s="17" t="s">
        <v>1001</v>
      </c>
      <c r="F1501" s="17" t="s">
        <v>1001</v>
      </c>
      <c r="G1501" s="17" t="s">
        <v>170</v>
      </c>
      <c r="H1501" s="17" t="s">
        <v>248</v>
      </c>
      <c r="I1501" s="18">
        <v>50000</v>
      </c>
      <c r="J1501" s="18">
        <v>38577.067406272537</v>
      </c>
      <c r="K1501" s="18">
        <v>52373663.478598498</v>
      </c>
      <c r="L1501" s="18">
        <v>2410.25753476197</v>
      </c>
      <c r="M1501" s="18">
        <v>1128.3399950119399</v>
      </c>
      <c r="N1501" s="18">
        <v>65057.859002224897</v>
      </c>
      <c r="O1501" s="18">
        <v>5084.4552057205001</v>
      </c>
      <c r="P1501" s="18">
        <v>93349.6779979001</v>
      </c>
      <c r="Q1501" s="18">
        <v>1915.3758932831099</v>
      </c>
      <c r="R1501" s="18">
        <v>0.49119606378523401</v>
      </c>
      <c r="S1501" s="18">
        <v>3778.68974704114</v>
      </c>
      <c r="T1501" s="16" t="str">
        <f t="shared" si="23"/>
        <v>No</v>
      </c>
    </row>
    <row r="1502" spans="1:20" x14ac:dyDescent="0.3">
      <c r="A1502" s="17" t="s">
        <v>1001</v>
      </c>
      <c r="B1502" s="17" t="s">
        <v>334</v>
      </c>
      <c r="C1502" s="17" t="s">
        <v>1001</v>
      </c>
      <c r="D1502" s="17" t="s">
        <v>1001</v>
      </c>
      <c r="E1502" s="17" t="s">
        <v>1001</v>
      </c>
      <c r="F1502" s="17" t="s">
        <v>1001</v>
      </c>
      <c r="G1502" s="17" t="s">
        <v>943</v>
      </c>
      <c r="H1502" s="17" t="s">
        <v>245</v>
      </c>
      <c r="I1502" s="18">
        <v>5000</v>
      </c>
      <c r="J1502" s="18">
        <v>2338.0174687292456</v>
      </c>
      <c r="K1502" s="18">
        <v>7011207.5186168803</v>
      </c>
      <c r="L1502" s="18">
        <v>237.51114240304301</v>
      </c>
      <c r="M1502" s="18">
        <v>144.15887664403499</v>
      </c>
      <c r="N1502" s="18">
        <v>1219.21851861703</v>
      </c>
      <c r="O1502" s="18">
        <v>0</v>
      </c>
      <c r="P1502" s="18">
        <v>0</v>
      </c>
      <c r="Q1502" s="18">
        <v>0</v>
      </c>
      <c r="R1502" s="18">
        <v>0</v>
      </c>
      <c r="S1502" s="18">
        <v>1107.48027689491</v>
      </c>
      <c r="T1502" s="16" t="str">
        <f t="shared" si="23"/>
        <v>No</v>
      </c>
    </row>
    <row r="1503" spans="1:20" x14ac:dyDescent="0.3">
      <c r="A1503" s="17" t="s">
        <v>1001</v>
      </c>
      <c r="B1503" s="17" t="s">
        <v>334</v>
      </c>
      <c r="C1503" s="17" t="s">
        <v>1001</v>
      </c>
      <c r="D1503" s="17" t="s">
        <v>1001</v>
      </c>
      <c r="E1503" s="17" t="s">
        <v>1001</v>
      </c>
      <c r="F1503" s="17" t="s">
        <v>1001</v>
      </c>
      <c r="G1503" s="17" t="s">
        <v>179</v>
      </c>
      <c r="H1503" s="17" t="s">
        <v>248</v>
      </c>
      <c r="I1503" s="18">
        <v>129999.999999999</v>
      </c>
      <c r="J1503" s="18">
        <v>60788.454186959905</v>
      </c>
      <c r="K1503" s="18">
        <v>56720499.698179089</v>
      </c>
      <c r="L1503" s="18">
        <v>29578.05768032332</v>
      </c>
      <c r="M1503" s="18">
        <v>7740.4191829506317</v>
      </c>
      <c r="N1503" s="18">
        <v>172026.3558622603</v>
      </c>
      <c r="O1503" s="18">
        <v>16492.771693588671</v>
      </c>
      <c r="P1503" s="18">
        <v>0.94087753303887633</v>
      </c>
      <c r="Q1503" s="18">
        <v>15302.98316937866</v>
      </c>
      <c r="R1503" s="18">
        <v>24201.17754914947</v>
      </c>
      <c r="S1503" s="18">
        <v>74940.0639730353</v>
      </c>
      <c r="T1503" s="16" t="str">
        <f t="shared" si="23"/>
        <v>No</v>
      </c>
    </row>
    <row r="1504" spans="1:20" x14ac:dyDescent="0.3">
      <c r="A1504" s="17" t="s">
        <v>1001</v>
      </c>
      <c r="B1504" s="17" t="s">
        <v>334</v>
      </c>
      <c r="C1504" s="17" t="s">
        <v>1001</v>
      </c>
      <c r="D1504" s="17" t="s">
        <v>1001</v>
      </c>
      <c r="E1504" s="17" t="s">
        <v>1001</v>
      </c>
      <c r="F1504" s="17" t="s">
        <v>1001</v>
      </c>
      <c r="G1504" s="17" t="s">
        <v>198</v>
      </c>
      <c r="H1504" s="17" t="s">
        <v>248</v>
      </c>
      <c r="I1504" s="18">
        <v>30000</v>
      </c>
      <c r="J1504" s="18">
        <v>30581.101953319499</v>
      </c>
      <c r="K1504" s="18">
        <v>109715116.872444</v>
      </c>
      <c r="L1504" s="18">
        <v>1863.23950835404</v>
      </c>
      <c r="M1504" s="18">
        <v>1862.78889857424</v>
      </c>
      <c r="N1504" s="18">
        <v>14553.330482928801</v>
      </c>
      <c r="O1504" s="18">
        <v>6614.7804339111699</v>
      </c>
      <c r="P1504" s="18">
        <v>0</v>
      </c>
      <c r="Q1504" s="18">
        <v>3022.76704363011</v>
      </c>
      <c r="R1504" s="18">
        <v>14981.5429277536</v>
      </c>
      <c r="S1504" s="18">
        <v>4055.4265830619802</v>
      </c>
      <c r="T1504" s="16" t="str">
        <f t="shared" si="23"/>
        <v>No</v>
      </c>
    </row>
    <row r="1505" spans="1:20" x14ac:dyDescent="0.3">
      <c r="A1505" s="17" t="s">
        <v>1001</v>
      </c>
      <c r="B1505" s="17" t="s">
        <v>157</v>
      </c>
      <c r="C1505" s="17" t="s">
        <v>1001</v>
      </c>
      <c r="D1505" s="17" t="s">
        <v>1001</v>
      </c>
      <c r="E1505" s="17" t="s">
        <v>1001</v>
      </c>
      <c r="F1505" s="17" t="s">
        <v>1001</v>
      </c>
      <c r="G1505" s="17" t="s">
        <v>213</v>
      </c>
      <c r="H1505" s="17" t="s">
        <v>248</v>
      </c>
      <c r="I1505" s="18">
        <v>4643</v>
      </c>
      <c r="J1505" s="18">
        <v>9591.2401903798946</v>
      </c>
      <c r="K1505" s="18">
        <v>32751147.0304639</v>
      </c>
      <c r="L1505" s="18">
        <v>163.776742422577</v>
      </c>
      <c r="M1505" s="18">
        <v>85.227118939965095</v>
      </c>
      <c r="N1505" s="18">
        <v>1593.8169521928601</v>
      </c>
      <c r="O1505" s="18">
        <v>0</v>
      </c>
      <c r="P1505" s="18">
        <v>4.5400095177242896</v>
      </c>
      <c r="Q1505" s="18">
        <v>916.28349366045404</v>
      </c>
      <c r="R1505" s="18">
        <v>2289.3974682460898</v>
      </c>
      <c r="S1505" s="18">
        <v>0.77403931672118298</v>
      </c>
      <c r="T1505" s="16" t="str">
        <f t="shared" si="23"/>
        <v>No</v>
      </c>
    </row>
    <row r="1506" spans="1:20" x14ac:dyDescent="0.3">
      <c r="A1506" s="17" t="s">
        <v>1001</v>
      </c>
      <c r="B1506" s="17" t="s">
        <v>157</v>
      </c>
      <c r="C1506" s="17" t="s">
        <v>1001</v>
      </c>
      <c r="D1506" s="17" t="s">
        <v>1001</v>
      </c>
      <c r="E1506" s="17" t="s">
        <v>1001</v>
      </c>
      <c r="F1506" s="17" t="s">
        <v>1001</v>
      </c>
      <c r="G1506" s="17" t="s">
        <v>179</v>
      </c>
      <c r="H1506" s="17" t="s">
        <v>248</v>
      </c>
      <c r="I1506" s="18">
        <v>20000</v>
      </c>
      <c r="J1506" s="18">
        <v>41314.840363471434</v>
      </c>
      <c r="K1506" s="18">
        <v>45653648.922815099</v>
      </c>
      <c r="L1506" s="18">
        <v>3199.1707742895901</v>
      </c>
      <c r="M1506" s="18">
        <v>956.22332929967502</v>
      </c>
      <c r="N1506" s="18">
        <v>18512.874641909701</v>
      </c>
      <c r="O1506" s="18">
        <v>595.24245816682696</v>
      </c>
      <c r="P1506" s="18">
        <v>2.11962357430177</v>
      </c>
      <c r="Q1506" s="18">
        <v>31055.6834392397</v>
      </c>
      <c r="R1506" s="18">
        <v>2266.75763450146</v>
      </c>
      <c r="S1506" s="18">
        <v>35.026440441285096</v>
      </c>
      <c r="T1506" s="16" t="str">
        <f t="shared" si="23"/>
        <v>No</v>
      </c>
    </row>
    <row r="1507" spans="1:20" x14ac:dyDescent="0.3">
      <c r="A1507" t="s">
        <v>1001</v>
      </c>
      <c r="B1507" t="s">
        <v>1002</v>
      </c>
      <c r="C1507" t="s">
        <v>1001</v>
      </c>
      <c r="D1507" t="s">
        <v>1001</v>
      </c>
      <c r="E1507" t="s">
        <v>1001</v>
      </c>
      <c r="F1507" t="s">
        <v>1001</v>
      </c>
      <c r="G1507" t="s">
        <v>179</v>
      </c>
      <c r="H1507" t="s">
        <v>248</v>
      </c>
      <c r="I1507" s="1">
        <v>1337500</v>
      </c>
      <c r="J1507" s="1">
        <v>0</v>
      </c>
      <c r="K1507" s="1">
        <v>1923741210.972687</v>
      </c>
      <c r="L1507" s="1">
        <v>78689.031513153503</v>
      </c>
      <c r="M1507" s="1">
        <v>23642.76585826639</v>
      </c>
      <c r="N1507" s="1">
        <v>515241.78220292699</v>
      </c>
      <c r="O1507" s="1">
        <v>41887.961774324758</v>
      </c>
      <c r="P1507" s="1">
        <v>3277.1603045883871</v>
      </c>
      <c r="Q1507" s="1">
        <v>1424613.2158789749</v>
      </c>
      <c r="R1507" s="1">
        <v>263912.48208660021</v>
      </c>
      <c r="S1507" s="1">
        <v>2675.7753728150888</v>
      </c>
      <c r="T1507" s="22" t="str">
        <f t="shared" si="23"/>
        <v>Yes</v>
      </c>
    </row>
    <row r="1508" spans="1:20" x14ac:dyDescent="0.3">
      <c r="C1508"/>
      <c r="D1508"/>
    </row>
  </sheetData>
  <autoFilter ref="A6:T1507" xr:uid="{A3A39B24-4EDA-430C-A84C-225916F9167F}"/>
  <mergeCells count="1">
    <mergeCell ref="O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Breeding Pipelines</vt:lpstr>
      <vt:lpstr>TPPs and MS</vt:lpstr>
      <vt:lpstr>Country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2025-05-06T12:58:19Z</dcterms:created>
  <dcterms:modified xsi:type="dcterms:W3CDTF">2025-06-12T09:51:50Z</dcterms:modified>
  <cp:category/>
</cp:coreProperties>
</file>